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 tabRatio="805" firstSheet="1" activeTab="1"/>
  </bookViews>
  <sheets>
    <sheet name="Rekapitulácia" sheetId="12" r:id="rId1"/>
    <sheet name="Stavebná časť" sheetId="11" r:id="rId2"/>
    <sheet name="Okná+výplne otvorov" sheetId="1" r:id="rId3"/>
    <sheet name="elektrika" sheetId="2" r:id="rId4"/>
    <sheet name="PLYN" sheetId="4" r:id="rId5"/>
    <sheet name="Kúrenie" sheetId="3" r:id="rId6"/>
    <sheet name="Zdravotechnika" sheetId="5" r:id="rId7"/>
    <sheet name="syntetické podlahy" sheetId="6" r:id="rId8"/>
    <sheet name="Vzduchotechnika" sheetId="7" r:id="rId9"/>
    <sheet name="Bowling" sheetId="9" r:id="rId10"/>
  </sheets>
  <calcPr calcId="125725"/>
</workbook>
</file>

<file path=xl/calcChain.xml><?xml version="1.0" encoding="utf-8"?>
<calcChain xmlns="http://schemas.openxmlformats.org/spreadsheetml/2006/main">
  <c r="E60" i="5"/>
  <c r="E41" i="3"/>
  <c r="I7" i="6"/>
  <c r="D5" i="4" l="1"/>
  <c r="D6"/>
  <c r="D7"/>
  <c r="D8"/>
  <c r="D9"/>
  <c r="D10"/>
  <c r="D11"/>
  <c r="D12"/>
  <c r="D13"/>
  <c r="D4"/>
  <c r="G65" i="2" l="1"/>
  <c r="D15" i="4"/>
</calcChain>
</file>

<file path=xl/sharedStrings.xml><?xml version="1.0" encoding="utf-8"?>
<sst xmlns="http://schemas.openxmlformats.org/spreadsheetml/2006/main" count="1218" uniqueCount="734">
  <si>
    <t>Stavba:</t>
  </si>
  <si>
    <t>Objekt:</t>
  </si>
  <si>
    <t>Prístavba - bowling</t>
  </si>
  <si>
    <t xml:space="preserve">                                            Okná + výplne otvorov</t>
  </si>
  <si>
    <t>Okná</t>
  </si>
  <si>
    <t>Okno plastové otváravo-sklopné 600 x 600</t>
  </si>
  <si>
    <t>ks</t>
  </si>
  <si>
    <t>Okno plastové sklopné 1200 x 600</t>
  </si>
  <si>
    <t>Montáž peny</t>
  </si>
  <si>
    <t>kpl</t>
  </si>
  <si>
    <t>Hliník</t>
  </si>
  <si>
    <t>Konštrukcia hliníková 1950 x 1500</t>
  </si>
  <si>
    <t>Konštrukcia hliníková 2700 x 1500</t>
  </si>
  <si>
    <t>Konštrukcia hliníková s dvermi 2100 x 4400</t>
  </si>
  <si>
    <t>Okná a typ</t>
  </si>
  <si>
    <t>Okno 1728 x 1225</t>
  </si>
  <si>
    <t>Okno 1317 x 1580</t>
  </si>
  <si>
    <t>Okno 1106 x 1283</t>
  </si>
  <si>
    <t>Okno 1292 x 2089</t>
  </si>
  <si>
    <t>Okno 2212 x 2070 (6mm hrubšie sklo)</t>
  </si>
  <si>
    <t>Montáž do peny</t>
  </si>
  <si>
    <t>Doprava + presun hmôt</t>
  </si>
  <si>
    <t>Cena celkom bez DPH</t>
  </si>
  <si>
    <t>Polyfunkčný objekt - prístavba Bowling</t>
  </si>
  <si>
    <t>Názov</t>
  </si>
  <si>
    <t>MJ</t>
  </si>
  <si>
    <t>Množstvo</t>
  </si>
  <si>
    <t>JC materiálu</t>
  </si>
  <si>
    <t>Cena materiálu €</t>
  </si>
  <si>
    <t>JC Montáže</t>
  </si>
  <si>
    <t>Cena montáž €</t>
  </si>
  <si>
    <t>Rozvádzač RP</t>
  </si>
  <si>
    <t>CYKY-J 5x6</t>
  </si>
  <si>
    <t>m</t>
  </si>
  <si>
    <t>CYKY-O 3x1,5</t>
  </si>
  <si>
    <t>CYKY-J 3x1,5</t>
  </si>
  <si>
    <t>CYKY-J 3x2,5</t>
  </si>
  <si>
    <t>CYKY-J 5x1,5</t>
  </si>
  <si>
    <t>CYKY-J 5x2,5</t>
  </si>
  <si>
    <t>CYY 4 zž</t>
  </si>
  <si>
    <t>CYY 25zž</t>
  </si>
  <si>
    <t>SYKFY 5x2x0,5</t>
  </si>
  <si>
    <t>CMSM 5x1</t>
  </si>
  <si>
    <t>FTP cat. 5E</t>
  </si>
  <si>
    <t>Pripojenie prívodného kábla v HR</t>
  </si>
  <si>
    <t>Jednopolový vypínač č.1</t>
  </si>
  <si>
    <t>Sériový prepínač č.5</t>
  </si>
  <si>
    <t>Zásuvka jednonásobná 230V</t>
  </si>
  <si>
    <t>Zásuvka dvojnásobná 230V</t>
  </si>
  <si>
    <t>Zásuvka jednonásobná na povrch 230V</t>
  </si>
  <si>
    <t>Krabica ASD 70</t>
  </si>
  <si>
    <t>Krabica KR 68</t>
  </si>
  <si>
    <t>Krabica KR 97</t>
  </si>
  <si>
    <t>Stropné svietidlo</t>
  </si>
  <si>
    <t>Žiarivkové svietidlo, 2x36WIP20</t>
  </si>
  <si>
    <t>Núdzové svietidlo 230V, 8W/1h</t>
  </si>
  <si>
    <t>Ventilátor 230V 50Hz, s časovým dobehom</t>
  </si>
  <si>
    <t>Hlavná pripojnica vyrovnania potencialov</t>
  </si>
  <si>
    <t>Svietidlo osadené v chodníku</t>
  </si>
  <si>
    <t>Vačkový spínač v plastovej krabici, S25J, 400V, 25A</t>
  </si>
  <si>
    <t>Pílenie drážky</t>
  </si>
  <si>
    <t>Vykruženie otvoru pre krabicu</t>
  </si>
  <si>
    <t>Sarelky</t>
  </si>
  <si>
    <t>Pripojenie vyhrievania strešných vpustí</t>
  </si>
  <si>
    <t>OBO krabica A11</t>
  </si>
  <si>
    <t>Trubka FXP Turbo 25</t>
  </si>
  <si>
    <t>Krabica AciDur</t>
  </si>
  <si>
    <t>Pasovina FeZn 30x4</t>
  </si>
  <si>
    <t>Gulatina FeZn 10</t>
  </si>
  <si>
    <t>Gulatina AlmGsi 8</t>
  </si>
  <si>
    <t>Krabica KT125</t>
  </si>
  <si>
    <t>Svorka SZ</t>
  </si>
  <si>
    <t>Svorka SR 02</t>
  </si>
  <si>
    <t>Svorka SR 03</t>
  </si>
  <si>
    <t>Svorka SK</t>
  </si>
  <si>
    <t>Svorka SS</t>
  </si>
  <si>
    <t>Zachytávacia tyč JP20</t>
  </si>
  <si>
    <t>Betonový podstavec k JP</t>
  </si>
  <si>
    <t>Svorka SJ 01</t>
  </si>
  <si>
    <t>Ochranná strieška OS 01</t>
  </si>
  <si>
    <t>Podpera PV 21 oceľ</t>
  </si>
  <si>
    <t>Trubka FXP 32</t>
  </si>
  <si>
    <t>OBO páska</t>
  </si>
  <si>
    <t>Gumoasfalt</t>
  </si>
  <si>
    <t>kg</t>
  </si>
  <si>
    <t>Podpera PP</t>
  </si>
  <si>
    <t>Revízia</t>
  </si>
  <si>
    <t>Projekt skutkového vyhotovenia</t>
  </si>
  <si>
    <t>Podružný materiál</t>
  </si>
  <si>
    <t>Doprava</t>
  </si>
  <si>
    <t>Spolu bez DPH</t>
  </si>
  <si>
    <t>Celkom spolu bez DPH</t>
  </si>
  <si>
    <t>názov</t>
  </si>
  <si>
    <t>JC</t>
  </si>
  <si>
    <t>množstvo</t>
  </si>
  <si>
    <t>celkom</t>
  </si>
  <si>
    <t>PLYN</t>
  </si>
  <si>
    <t>oceľová rúra bralenová DN40</t>
  </si>
  <si>
    <t>oceľové koleno DN40</t>
  </si>
  <si>
    <t>izolácia bralen</t>
  </si>
  <si>
    <t>oceľová rúra bralenová DN25</t>
  </si>
  <si>
    <t>guľový kohút DN25 plyn</t>
  </si>
  <si>
    <t>tlaková skúška prípojky plynu</t>
  </si>
  <si>
    <t>revízia NTL plynu</t>
  </si>
  <si>
    <t>pomocný materiál a uchytenia</t>
  </si>
  <si>
    <t>kyslík plyn</t>
  </si>
  <si>
    <t>materiál na zavesenie rozvodu</t>
  </si>
  <si>
    <t>KG rúra 160</t>
  </si>
  <si>
    <t>KG tvarovky 160</t>
  </si>
  <si>
    <t>KG rúra 125</t>
  </si>
  <si>
    <t>KG tvarovky 125</t>
  </si>
  <si>
    <t>KG rúra 110, 125, 160</t>
  </si>
  <si>
    <t>KG tvarovky 110, 125, 160</t>
  </si>
  <si>
    <t>%</t>
  </si>
  <si>
    <t>KCN</t>
  </si>
  <si>
    <t>Kód položky</t>
  </si>
  <si>
    <t>D</t>
  </si>
  <si>
    <t>PSV</t>
  </si>
  <si>
    <t/>
  </si>
  <si>
    <t>777</t>
  </si>
  <si>
    <t>Podlahy syntetické</t>
  </si>
  <si>
    <t>K</t>
  </si>
  <si>
    <t>773</t>
  </si>
  <si>
    <t>777115040</t>
  </si>
  <si>
    <t>Liata epoxidová podlaha hr. 2 mm, vrátane penetračného náteru</t>
  </si>
  <si>
    <t>m2</t>
  </si>
  <si>
    <t>998777202</t>
  </si>
  <si>
    <t>Presun hmôt pre podlahy syntetické v objektoch výšky nad 6 do 12 m</t>
  </si>
  <si>
    <t>Typ vety</t>
  </si>
  <si>
    <t>Zaradenie</t>
  </si>
  <si>
    <t>Jednotková cena</t>
  </si>
  <si>
    <t>Cena celkom</t>
  </si>
  <si>
    <t>Syntetické podlahy</t>
  </si>
  <si>
    <t>Polyfunkčný objektRaketa</t>
  </si>
  <si>
    <t>Typ</t>
  </si>
  <si>
    <t>BOWLING</t>
  </si>
  <si>
    <t xml:space="preserve">Zákazník: KPN Real s.r.o.                                                                                                     </t>
  </si>
  <si>
    <r>
      <t xml:space="preserve">Počet drah: </t>
    </r>
    <r>
      <rPr>
        <b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 xml:space="preserve"> x BW TV-</t>
    </r>
    <r>
      <rPr>
        <b/>
        <sz val="10"/>
        <color theme="1"/>
        <rFont val="Times New Roman"/>
        <family val="1"/>
        <charset val="238"/>
      </rPr>
      <t xml:space="preserve">KOMFORT HD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</t>
    </r>
  </si>
  <si>
    <t>Zar.č.1. - Klimatizačné zariadenia LG s TČ pre priestor bowlinku a baru</t>
  </si>
  <si>
    <t>p.č.</t>
  </si>
  <si>
    <t>Popis položky</t>
  </si>
  <si>
    <t>cena za ks bez DPH</t>
  </si>
  <si>
    <t>cena spolu bez DPH</t>
  </si>
  <si>
    <t>Vntorná kazetová jednotka CT18, Qch=5,3kW, Qk=5,7kW</t>
  </si>
  <si>
    <t>Vonkajšia multisplitová jednotka MU5M30, Qch=2,8-10,5kW</t>
  </si>
  <si>
    <t>Kanálová jednotka CB24, Qch=7,0kW, Qk=7,4kW</t>
  </si>
  <si>
    <t>Vonkajšia jednotka UU24W, Qch=2,8-7,8kW, Qk=3,2-8,8kW</t>
  </si>
  <si>
    <t>Cu trubky, izolácia, komunikačné káble, trubky na kondenz a pomocný materiál, PVC lišty a tvarovky</t>
  </si>
  <si>
    <t>Konzola pod vonkajšiu jednotku</t>
  </si>
  <si>
    <r>
      <t xml:space="preserve">Elektrický prívod k externej jednotke do 3kW/230V -  </t>
    </r>
    <r>
      <rPr>
        <b/>
        <i/>
        <sz val="8"/>
        <color rgb="FFFF0000"/>
        <rFont val="Arial"/>
        <family val="2"/>
        <charset val="238"/>
      </rPr>
      <t>zrealizuje dod.elektro</t>
    </r>
  </si>
  <si>
    <t>Potrubie VZT</t>
  </si>
  <si>
    <t>Izolácia VZT prívodného potrubia</t>
  </si>
  <si>
    <t>Potrubne prvky VZT rozvodu (výustky, flexibilné potrubie, nástavec)</t>
  </si>
  <si>
    <t>Montáž VZT rozvodov vrátane izolácie</t>
  </si>
  <si>
    <t>Montáž inštalačných rozvodov</t>
  </si>
  <si>
    <t>Montáž vonkajšej jednotky</t>
  </si>
  <si>
    <t>Montáž vnútornej jednotky</t>
  </si>
  <si>
    <t>Pomocný montážny materiál</t>
  </si>
  <si>
    <t>Tlaková, vákuová a funkčná skúška</t>
  </si>
  <si>
    <t>Obstarávacie náklady</t>
  </si>
  <si>
    <t>Dopravne náklady</t>
  </si>
  <si>
    <t>SPOLU v EUR</t>
  </si>
  <si>
    <t>Zar.č.2. - Vetranie s rekuperáciou tepla pre priestor bowlingu a baru</t>
  </si>
  <si>
    <r>
      <t xml:space="preserve">Vzduchotechnické rozvody, vrátane koncových a regulačných prvkov, pomocného montážneho a závesného materiálu, montáže  a funkčnej skúšky ( </t>
    </r>
    <r>
      <rPr>
        <i/>
        <sz val="8"/>
        <color rgb="FFFF0000"/>
        <rFont val="Arial"/>
        <family val="2"/>
        <charset val="238"/>
      </rPr>
      <t xml:space="preserve">prívod vzduchu čiastočne aj do kuchyne </t>
    </r>
    <r>
      <rPr>
        <i/>
        <sz val="8"/>
        <color theme="1"/>
        <rFont val="Arial"/>
        <family val="2"/>
        <charset val="238"/>
      </rPr>
      <t>!) + prekladka sania a výfuku + prekládka kuchynskeho ventilátora a nové VZT rozvody</t>
    </r>
  </si>
  <si>
    <t>Zar.č.3. - Odsávanie zo sociálnych miestnosti</t>
  </si>
  <si>
    <t>Odsávací ventilátor TD 160/100 NT SILENT IP44 ultra tichý s dobehom</t>
  </si>
  <si>
    <t>Stropný snímač pohybu, vrátane dopojenia</t>
  </si>
  <si>
    <t>Spätná klapka RSK 100</t>
  </si>
  <si>
    <t>VZT potrubie d100 mm</t>
  </si>
  <si>
    <t>VZT tvarovky d100 mm</t>
  </si>
  <si>
    <t>Gravitačná mriežka d100</t>
  </si>
  <si>
    <t>Flexibilné potrubie d100</t>
  </si>
  <si>
    <t>Elektroinštalačný materiál</t>
  </si>
  <si>
    <t>Spojovací a závesný materiál</t>
  </si>
  <si>
    <t>Vyhotovenie stavebných prierazov a prestupov</t>
  </si>
  <si>
    <t>Montáž snímača pohybu</t>
  </si>
  <si>
    <t>Montáž VZT rozvodov</t>
  </si>
  <si>
    <t>Dopravné náklady</t>
  </si>
  <si>
    <t>Zar.č.4. - Klimatizácia reštaurácie</t>
  </si>
  <si>
    <t>Vonkajšia jednotka UU24W, Qch=2,8 až 7,8kW</t>
  </si>
  <si>
    <t>Vnútorná podstropná jednotka CV24, Qch=6,5kW</t>
  </si>
  <si>
    <t>Konzola pod vonkajšiu jednotku na fasádu</t>
  </si>
  <si>
    <r>
      <t xml:space="preserve">Elektrický prívod k externej jednotke do 3kW -  </t>
    </r>
    <r>
      <rPr>
        <b/>
        <i/>
        <sz val="8"/>
        <color rgb="FFFF0000"/>
        <rFont val="Arial"/>
        <family val="2"/>
        <charset val="238"/>
      </rPr>
      <t>zrealizuje dod.elektro</t>
    </r>
  </si>
  <si>
    <t>Zhotovenie stavebného prierazu</t>
  </si>
  <si>
    <t>Dodávka a montáž kanalizácie a vody</t>
  </si>
  <si>
    <t>Popis</t>
  </si>
  <si>
    <t>JM</t>
  </si>
  <si>
    <t>Cena bez DPH</t>
  </si>
  <si>
    <t>Ležaté rozvody dažďovej kanalizácie</t>
  </si>
  <si>
    <t>sub</t>
  </si>
  <si>
    <t>HL dažďový lapač zo str.zvodu 125</t>
  </si>
  <si>
    <t>Ležaté a zvislé rozvody splaškovej kanalizácie-drezy</t>
  </si>
  <si>
    <t>Materiál pripojenia drezov a podl.vpuste</t>
  </si>
  <si>
    <t>Materiál prekládky LTC</t>
  </si>
  <si>
    <t>Ležaté a zvislé rozvody splaškovej kanalizácie-WC</t>
  </si>
  <si>
    <t>HT materiál pripojenia WC a zar.predmetov</t>
  </si>
  <si>
    <t>Montáž a réžia</t>
  </si>
  <si>
    <t>Montáž ležatej kanalizácie</t>
  </si>
  <si>
    <t>Montáž zvislej kanalizácie</t>
  </si>
  <si>
    <t>Prevádzková réžia</t>
  </si>
  <si>
    <t>Rozvody vody</t>
  </si>
  <si>
    <t>Herz hl.plastová rúra pr.26</t>
  </si>
  <si>
    <t>Herz hl.plastová rúra pr.20</t>
  </si>
  <si>
    <t>Herz hl.plastová rúra pr.16</t>
  </si>
  <si>
    <t>Herz hl.pl.tvarovky</t>
  </si>
  <si>
    <t>Izolácia</t>
  </si>
  <si>
    <t>Hilti mont.pena 750ml.</t>
  </si>
  <si>
    <t>Ostatný montážny materiál</t>
  </si>
  <si>
    <t>G. ventil a materiál napojenia na jestv.rozvod</t>
  </si>
  <si>
    <t>Montáž rozvodov vody</t>
  </si>
  <si>
    <t>Zariadenie pre hrubú montáž</t>
  </si>
  <si>
    <t>Geberit kombifix pre WC</t>
  </si>
  <si>
    <t>Viega podlahová vpusť 100</t>
  </si>
  <si>
    <t>Viega podlahová vpusť 50</t>
  </si>
  <si>
    <t>Zariaďovacie predmety</t>
  </si>
  <si>
    <t>WC závesné komplet</t>
  </si>
  <si>
    <t>Geberit tlačidlo</t>
  </si>
  <si>
    <t>Umývadlo+sif.+batéria</t>
  </si>
  <si>
    <t>Drezová batéria + roh.ventily</t>
  </si>
  <si>
    <t>Pisoár automatic.splachovanie</t>
  </si>
  <si>
    <t>Ostatný mat. pripojenia zar.predmetov</t>
  </si>
  <si>
    <t>Kompletáž a réžia</t>
  </si>
  <si>
    <t>Kompletačné práce vrátane pripojenia drezov</t>
  </si>
  <si>
    <t>Dodávka a montáž ústredného vykurovania</t>
  </si>
  <si>
    <t>Radiátoy a pripojenie</t>
  </si>
  <si>
    <t>Korad 33VK 900x1800</t>
  </si>
  <si>
    <t>Korad 22VK 600x700</t>
  </si>
  <si>
    <t>Materiál a príslušenstvo radiátorov</t>
  </si>
  <si>
    <t>Rozvody k radiátorom</t>
  </si>
  <si>
    <t>Herz hl.plastová tvrarovka</t>
  </si>
  <si>
    <t>Hilti mont.pena 750 ml.</t>
  </si>
  <si>
    <t>Rozvody podlahového kúrenia</t>
  </si>
  <si>
    <t>MTR rozdeľovač PK 13 okr.</t>
  </si>
  <si>
    <t>MTR skrinka rozdeľovača</t>
  </si>
  <si>
    <t>Príslušenstvo rozdeľovača</t>
  </si>
  <si>
    <t>Herz hl. plastová rúra pr.16</t>
  </si>
  <si>
    <t>TP úchyt podl.rúry</t>
  </si>
  <si>
    <t>Materiál pripojenia do rozdeľovača</t>
  </si>
  <si>
    <t>G. ventil a materiál napojenia na jest. Rozvod</t>
  </si>
  <si>
    <t>Montáž podlahového kúrenia</t>
  </si>
  <si>
    <t>Montáž a pripojenie radiatorov</t>
  </si>
  <si>
    <t>Prevázková réžia</t>
  </si>
  <si>
    <t>Pripojenie plynu</t>
  </si>
  <si>
    <t>Materiál a pripojenie plynu</t>
  </si>
  <si>
    <t>Montáž plynu</t>
  </si>
  <si>
    <t>Revízie</t>
  </si>
  <si>
    <t>ROZPOČET</t>
  </si>
  <si>
    <t>Polyfunkčný objekt - prístavba</t>
  </si>
  <si>
    <t>1433-001 - Stavebná časť</t>
  </si>
  <si>
    <t>Miesto:</t>
  </si>
  <si>
    <t>Nedožery - Brezany</t>
  </si>
  <si>
    <t>Dátum:</t>
  </si>
  <si>
    <t>Objednávateľ:</t>
  </si>
  <si>
    <t>KPN Real</t>
  </si>
  <si>
    <t>Projektant:</t>
  </si>
  <si>
    <t>IPP Partner s.r.o.</t>
  </si>
  <si>
    <t>Zhotoviteľ:</t>
  </si>
  <si>
    <t>Spracovateľ:</t>
  </si>
  <si>
    <t xml:space="preserve"> </t>
  </si>
  <si>
    <t>PČ</t>
  </si>
  <si>
    <t>Kód</t>
  </si>
  <si>
    <t>J.cena [EUR]</t>
  </si>
  <si>
    <t>Cena celkom
[EUR]</t>
  </si>
  <si>
    <t>Náklady z rozpočtu</t>
  </si>
  <si>
    <t>HSV - Práce a dodávky HSV</t>
  </si>
  <si>
    <t xml:space="preserve">    1 - Zemné práce</t>
  </si>
  <si>
    <t>1</t>
  </si>
  <si>
    <t>113106121</t>
  </si>
  <si>
    <t>Rozoberanie dlažby, z betónových alebo kamenin. dlaždíc, dosiek alebo tvaroviek,  -0,13800t</t>
  </si>
  <si>
    <t>2</t>
  </si>
  <si>
    <t>113107131</t>
  </si>
  <si>
    <t>Odstránenie krytu v ploche do 200 m2 z betónu prostého, hr. vrstvy do 150 mm,  -0,22500t</t>
  </si>
  <si>
    <t>3</t>
  </si>
  <si>
    <t>113206111</t>
  </si>
  <si>
    <t>Vytrhanie obrúb betónových, s vybúraním lôžka, z krajníkov alebo obrubníkov stojatých,  -0,14500t</t>
  </si>
  <si>
    <t>4</t>
  </si>
  <si>
    <t>122201101</t>
  </si>
  <si>
    <t>Odkopávka a prekopávka nezapažená v hornine 3, do 100 m3</t>
  </si>
  <si>
    <t>m3</t>
  </si>
  <si>
    <t>5</t>
  </si>
  <si>
    <t>132201101</t>
  </si>
  <si>
    <t>Výkop ryhy do šírky 600 mm v horn.3 do 100 m3</t>
  </si>
  <si>
    <t>6</t>
  </si>
  <si>
    <t>133201101</t>
  </si>
  <si>
    <t>Výkop šachty zapaženej, hornina 3 do 100 m3</t>
  </si>
  <si>
    <t>7</t>
  </si>
  <si>
    <t>162201102</t>
  </si>
  <si>
    <t>Vodorovné premiestnenie výkopku z horniny 1-4 nad 20-50m</t>
  </si>
  <si>
    <t>8</t>
  </si>
  <si>
    <t>171201202</t>
  </si>
  <si>
    <t>Uloženie sypaniny na skládky nad 100 do 1000 m3</t>
  </si>
  <si>
    <t xml:space="preserve">    2 - Zakladanie</t>
  </si>
  <si>
    <t>9</t>
  </si>
  <si>
    <t>273361821</t>
  </si>
  <si>
    <t>Výstuž základových dosiek z ocele 10505</t>
  </si>
  <si>
    <t>t</t>
  </si>
  <si>
    <t>10</t>
  </si>
  <si>
    <t>274321311</t>
  </si>
  <si>
    <t>Betón základových pásov, železový (bez výstuže), tr.C 16/20</t>
  </si>
  <si>
    <t>11</t>
  </si>
  <si>
    <t>275321311</t>
  </si>
  <si>
    <t xml:space="preserve">Betón základových pätiek, železový (bez výstuže), tr.C 16/20 </t>
  </si>
  <si>
    <t>12</t>
  </si>
  <si>
    <t>275351217</t>
  </si>
  <si>
    <t>Debnenie stien základových pätiek, zhotovenie-tradičné</t>
  </si>
  <si>
    <t>13</t>
  </si>
  <si>
    <t>275351218</t>
  </si>
  <si>
    <t>Debnenie stien základových pätiek, odstránenie-tradičné</t>
  </si>
  <si>
    <t xml:space="preserve">    3 - Zvislé a kompletné konštrukcie</t>
  </si>
  <si>
    <t>14</t>
  </si>
  <si>
    <t>311275601</t>
  </si>
  <si>
    <t>Murivo nosné (m3) z tvárnic PORFIX Plus hr. 300 mm P2-420 NSM, na MVC a lepidlo PORFIX (300x250x500)</t>
  </si>
  <si>
    <t>15</t>
  </si>
  <si>
    <t>311275602</t>
  </si>
  <si>
    <t>Murivo nosné (m3) z tvárnic PORFIX Plus hr. 375 mm P2-420 NSM, na MVC a lepidlo PORFIX (375x250x500)</t>
  </si>
  <si>
    <t>16</t>
  </si>
  <si>
    <t>311275603</t>
  </si>
  <si>
    <t>Murivo nosné (m3) z tvárnic PORFIX Plus hr. 500 mm P2-420 NSM, na MVC a lepidlo PORFIX (500x250x300)</t>
  </si>
  <si>
    <t>17</t>
  </si>
  <si>
    <t>312275603</t>
  </si>
  <si>
    <t>Murivo výplňové (m3) z tvárnic PORFIX Plus hr. 500 mm P2-420 NSM, na MVC a lepidlo PORFIX (500x250x300)</t>
  </si>
  <si>
    <t>18</t>
  </si>
  <si>
    <t>317121101</t>
  </si>
  <si>
    <t>Montáž prefabrikovaného prekladu pre svetlosť otvoru od 600 do 1050 mm</t>
  </si>
  <si>
    <t>19</t>
  </si>
  <si>
    <t>M</t>
  </si>
  <si>
    <t>5932110000</t>
  </si>
  <si>
    <t>Preklad železobetónový RZP 1-120,(1/10) 119x14x14cm</t>
  </si>
  <si>
    <t>20</t>
  </si>
  <si>
    <t>317321315</t>
  </si>
  <si>
    <t>Betón prekladov železový (bez výstuže) tr.C 20/25</t>
  </si>
  <si>
    <t>21</t>
  </si>
  <si>
    <t>317351107</t>
  </si>
  <si>
    <t>Debnenie prekladu  vrátane podpornej konštrukcie výšky do 4 m zhotovenie</t>
  </si>
  <si>
    <t>22</t>
  </si>
  <si>
    <t>317351108</t>
  </si>
  <si>
    <t>Debnenie prekladu  vrátane podpornej konštrukcie výšky do 4 m odstránenie</t>
  </si>
  <si>
    <t>23</t>
  </si>
  <si>
    <t>317361821</t>
  </si>
  <si>
    <t>Výstuž prekladov z ocele 10505</t>
  </si>
  <si>
    <t>24</t>
  </si>
  <si>
    <t>331321315</t>
  </si>
  <si>
    <t>Betón stĺpov a pilierov hranatých, ťahadiel, rámových stojok, vzpier, železový (bez výstuže) tr.C 20/25</t>
  </si>
  <si>
    <t>25</t>
  </si>
  <si>
    <t>331351103</t>
  </si>
  <si>
    <t>Debnenie hranatých stĺpov prierezu pravouhlého štvoruholníka výšky do 4 m, zhotovenie-tradičné</t>
  </si>
  <si>
    <t>26</t>
  </si>
  <si>
    <t>331351104</t>
  </si>
  <si>
    <t>Debnenie hranatých stĺpov prierezu pravouhlého štvoruholníka výšky do 4 m, odstránenie-tradičné</t>
  </si>
  <si>
    <t>27</t>
  </si>
  <si>
    <t>331361821</t>
  </si>
  <si>
    <t>Výstuž stĺpov, pilierov, stojok hranatých z bet. ocele 10505</t>
  </si>
  <si>
    <t>28</t>
  </si>
  <si>
    <t>342273100</t>
  </si>
  <si>
    <t>Priečky z tvárnic PORFIX hr. 100 mm P2-480 hladkých, na MVC a lepidlo PORFIX (100x250x500)</t>
  </si>
  <si>
    <t>29</t>
  </si>
  <si>
    <t>342273150</t>
  </si>
  <si>
    <t>Priečky z tvárnic PORFIX hr. 150 mm P2-480 hladkých, na MVC a lepidlo PORFIX (150x250x500)</t>
  </si>
  <si>
    <t xml:space="preserve">    4 - Vodorovné konštrukcie</t>
  </si>
  <si>
    <t>30</t>
  </si>
  <si>
    <t>411163999</t>
  </si>
  <si>
    <t>Strop zo sropných panelov - položenie, zálievka a žeriav</t>
  </si>
  <si>
    <t>súb</t>
  </si>
  <si>
    <t>31</t>
  </si>
  <si>
    <t>59343111SP1-P7</t>
  </si>
  <si>
    <t>Stropné panely LHD 16-2</t>
  </si>
  <si>
    <t>celok</t>
  </si>
  <si>
    <t>32</t>
  </si>
  <si>
    <t>59343111SP1-P7dopr</t>
  </si>
  <si>
    <t>Doprava stropných panelov</t>
  </si>
  <si>
    <t>33</t>
  </si>
  <si>
    <t>411321314</t>
  </si>
  <si>
    <t>Betón stropov doskových a trámových,  železový tr.C 20/25</t>
  </si>
  <si>
    <t>34</t>
  </si>
  <si>
    <t>411351107</t>
  </si>
  <si>
    <t>Debnenie stropov doskových zhotovenie-tradičné</t>
  </si>
  <si>
    <t>35</t>
  </si>
  <si>
    <t>411351108</t>
  </si>
  <si>
    <t>Debnenie stropov doskových odstránenie-tradičné</t>
  </si>
  <si>
    <t>36</t>
  </si>
  <si>
    <t>411354171</t>
  </si>
  <si>
    <t>Podporná konštrukcia stropov výšky do 4 m pre zaťaženie do 5 kPa zhotovenie</t>
  </si>
  <si>
    <t>37</t>
  </si>
  <si>
    <t>411354172</t>
  </si>
  <si>
    <t>Podporná konštrukcia stropov výšky do 4 m pre zaťaženie do 5 kPa odstránenie</t>
  </si>
  <si>
    <t>38</t>
  </si>
  <si>
    <t>411361821</t>
  </si>
  <si>
    <t>Výstuž stropov doskových, trámových, vložkových,konzolových alebo balkónových, 10505</t>
  </si>
  <si>
    <t>39</t>
  </si>
  <si>
    <t>413321315</t>
  </si>
  <si>
    <t>Betón nosníkov, železový tr.C 20/25</t>
  </si>
  <si>
    <t>40</t>
  </si>
  <si>
    <t>413351109</t>
  </si>
  <si>
    <t>Debnenie nosníka zhotovenie-tradičné</t>
  </si>
  <si>
    <t>41</t>
  </si>
  <si>
    <t>413351110</t>
  </si>
  <si>
    <t>Debnenie nosníka odstránenie-tradičné</t>
  </si>
  <si>
    <t>42</t>
  </si>
  <si>
    <t>413351211</t>
  </si>
  <si>
    <t>Podporná konštrukcia nosníkov výšky do 4 m zaťaženia do 5 kPa - zhotovenie</t>
  </si>
  <si>
    <t>43</t>
  </si>
  <si>
    <t>413351212</t>
  </si>
  <si>
    <t>Podporná konštrukcia nosníkov výšky do 4 m zaťaženia do 5 kPa - odstránenie</t>
  </si>
  <si>
    <t>44</t>
  </si>
  <si>
    <t>413361821</t>
  </si>
  <si>
    <t>Výstuž  nosníkov a trámov, bez rozdielu tvaru a uloženia, 10505</t>
  </si>
  <si>
    <t>45</t>
  </si>
  <si>
    <t>417321414</t>
  </si>
  <si>
    <t>Betón stužujúcich pásov a vencov železový tr. C 20/25</t>
  </si>
  <si>
    <t>46</t>
  </si>
  <si>
    <t>417351115</t>
  </si>
  <si>
    <t>Debnenie bočníc stužujúcich pásov a vencov vrátane vzpier zhotovenie</t>
  </si>
  <si>
    <t>47</t>
  </si>
  <si>
    <t>417351116</t>
  </si>
  <si>
    <t>Debnenie bočníc stužujúcich pásov a vencov vrátane vzpier odstránenie</t>
  </si>
  <si>
    <t>48</t>
  </si>
  <si>
    <t>417361821</t>
  </si>
  <si>
    <t>Výstuž stužujúcich pásov a vencov z betonárskej ocele 10505</t>
  </si>
  <si>
    <t xml:space="preserve">    6 - Úpravy povrchov, podlahy, osadenie</t>
  </si>
  <si>
    <t>49</t>
  </si>
  <si>
    <t>611421133</t>
  </si>
  <si>
    <t>Vnútorná omietka vápenná alebo vápennocementová stropov štuková</t>
  </si>
  <si>
    <t>50</t>
  </si>
  <si>
    <t>612421637</t>
  </si>
  <si>
    <t>Vnútorná omietka vápenná alebo vápennocementová v podlaží a v schodisku stien štuková</t>
  </si>
  <si>
    <t>51</t>
  </si>
  <si>
    <t>612481119</t>
  </si>
  <si>
    <t>Potiahnutie vnútorných stien, sklotextílnou mriežkou</t>
  </si>
  <si>
    <t>52</t>
  </si>
  <si>
    <t>615981132</t>
  </si>
  <si>
    <t>Obklad vnútorných, vonkajších stien betónových konštrukcií do debnenia Kombidoska hr. 50 mm</t>
  </si>
  <si>
    <t>53</t>
  </si>
  <si>
    <t>625251272</t>
  </si>
  <si>
    <t>Kontaktný zatepľovací systém ostenia hr. 20 mm BAUMIT OPEN - štandardné riešenie (EPS-F)</t>
  </si>
  <si>
    <t>54</t>
  </si>
  <si>
    <t>625251527</t>
  </si>
  <si>
    <t>Kontaktný zatepľovací systém hr. 100 mm BAUMIT PRO - štandardné riešenie (EPS-F), skrutkovacie kotvy</t>
  </si>
  <si>
    <t>55</t>
  </si>
  <si>
    <t>625251522</t>
  </si>
  <si>
    <t>Kontaktný zatepľovací systém hr. 50 mm STYRODUR - sokel</t>
  </si>
  <si>
    <t>56</t>
  </si>
  <si>
    <t>631313611</t>
  </si>
  <si>
    <t>Mazanina z betónu prostého tr.C 16/20 hr.nad 80 do 120 mm</t>
  </si>
  <si>
    <t>57</t>
  </si>
  <si>
    <t>631315611</t>
  </si>
  <si>
    <t>Mazanina z betónu prostého tr.C 16/20 hr.nad 120 do 240 mm</t>
  </si>
  <si>
    <t>58</t>
  </si>
  <si>
    <t>631319165</t>
  </si>
  <si>
    <t>Príplatok za prehlad. betónovej mazaniny min. tr.C 8/10 oceľ. hlad. hr. 120-240 mm (10kg/m3)</t>
  </si>
  <si>
    <t>59</t>
  </si>
  <si>
    <t>631319175</t>
  </si>
  <si>
    <t>Príplatok za strhnutie povrchu mazaniny latou pre hr. obidvoch vrstiev mazaniny nad 120 do 240 mm</t>
  </si>
  <si>
    <t>60</t>
  </si>
  <si>
    <t>631362021</t>
  </si>
  <si>
    <t>Výstuž mazanín z betónov (z kameniva) a z ľahkých betónov zo zváraných sietí z drôtov typu KARI</t>
  </si>
  <si>
    <t>61</t>
  </si>
  <si>
    <t>62</t>
  </si>
  <si>
    <t>631571003</t>
  </si>
  <si>
    <t>Násyp zo štrkopiesku 0-32 (pre spevnenie podkladu)</t>
  </si>
  <si>
    <t>63</t>
  </si>
  <si>
    <t>631571010</t>
  </si>
  <si>
    <t>Násyp z kameniva ťaženého na plochých strechách vodorovný alebo v spáde, s utlačením  urovnaním povrchu</t>
  </si>
  <si>
    <t>64</t>
  </si>
  <si>
    <t>5833362300</t>
  </si>
  <si>
    <t>Kamenivo ťažené hrubé 63-125 ub</t>
  </si>
  <si>
    <t>65</t>
  </si>
  <si>
    <t>632200020</t>
  </si>
  <si>
    <t>Montáž dlažby 40x40 kladená na sucho na rektifikačné terče výšky 25 -70 mm na plochých strechách, te</t>
  </si>
  <si>
    <t>66</t>
  </si>
  <si>
    <t>5921957010</t>
  </si>
  <si>
    <t>Platne Premac  DEKA-VYMÝVANÝ BETÓN 40/40/4 cm</t>
  </si>
  <si>
    <t>67</t>
  </si>
  <si>
    <t>632451137</t>
  </si>
  <si>
    <t>Poter pieskovocementový 400kg/m3 hladený dreveným hladidlom hr.  do 60 mm</t>
  </si>
  <si>
    <t>68</t>
  </si>
  <si>
    <t>632451138</t>
  </si>
  <si>
    <t>Poter pieskovocementový 400kg/m3 hladený dreveným hladidlom hr.  do 65 mm</t>
  </si>
  <si>
    <t>69</t>
  </si>
  <si>
    <t>632451139</t>
  </si>
  <si>
    <t>Poter pieskovocementový 400kg/m3 hladený dreveným hladidlom hr.  do 70 mm</t>
  </si>
  <si>
    <t>70</t>
  </si>
  <si>
    <t>642942111</t>
  </si>
  <si>
    <t>Osadenie oceľovej dverovej zárubne alebo rámu, plochy otvoru do 2,5 m2</t>
  </si>
  <si>
    <t>71</t>
  </si>
  <si>
    <t>5533198000</t>
  </si>
  <si>
    <t>Zárubňa oceľová CgU 60x197x16cm L</t>
  </si>
  <si>
    <t>72</t>
  </si>
  <si>
    <t>5533198500</t>
  </si>
  <si>
    <t>Zárubňa oceľová CgU 80x197x16cm P</t>
  </si>
  <si>
    <t xml:space="preserve">    9 - Ostatné konštrukcie a práce-búranie</t>
  </si>
  <si>
    <t>73</t>
  </si>
  <si>
    <t>917732111</t>
  </si>
  <si>
    <t xml:space="preserve">Osadenie chodník. obrubníka kamen. ležatého bez bočnou oporou z betónu prosteho tr. C 10/12,5 </t>
  </si>
  <si>
    <t>74</t>
  </si>
  <si>
    <t>5921745100</t>
  </si>
  <si>
    <t>Obrubník betónový A 1/828</t>
  </si>
  <si>
    <t>75</t>
  </si>
  <si>
    <t>919735122</t>
  </si>
  <si>
    <t>Rezanie betónového krytu alebo podkladu tr. nad C 12/15 hr. nad 50 do 100 mm</t>
  </si>
  <si>
    <t>76</t>
  </si>
  <si>
    <t>931961115</t>
  </si>
  <si>
    <t>Vložky do dilatačných škár zvislé, z polystyrénovej dosky hr. 30 mm</t>
  </si>
  <si>
    <t>77</t>
  </si>
  <si>
    <t>941955002</t>
  </si>
  <si>
    <t>Lešenie ľahké pracovné pomocné s výškou lešeňovej podlahy nad 1,20 do 1,90 m</t>
  </si>
  <si>
    <t>78</t>
  </si>
  <si>
    <t>952901111</t>
  </si>
  <si>
    <t>Vyčistenie budov pri výške podlaží do 4m</t>
  </si>
  <si>
    <t>79</t>
  </si>
  <si>
    <t>953941111</t>
  </si>
  <si>
    <t>Doplňujúca konštrukcia, kombinované komínové dvierka 160 x 320 mm</t>
  </si>
  <si>
    <t>80</t>
  </si>
  <si>
    <t>962032231</t>
  </si>
  <si>
    <t>Búranie muriva nadzákladového z tehál pálených, vápenopieskových,cementových na maltu,  -1,90500t</t>
  </si>
  <si>
    <t>81</t>
  </si>
  <si>
    <t>968062354</t>
  </si>
  <si>
    <t>Vybúranie drevených rámov okien dvojitých alebo zdvojených, plochy do 1 m2,  -0,07500t</t>
  </si>
  <si>
    <t>82</t>
  </si>
  <si>
    <t>978015271</t>
  </si>
  <si>
    <t>Otlčenie omietok vonkajších, s vyškriabaním škár v rozsahu do 100 %,  -0,05900t</t>
  </si>
  <si>
    <t>83</t>
  </si>
  <si>
    <t>978071411</t>
  </si>
  <si>
    <t>Odsekanie a odstránenie izolácie z dosiek hr. nad 50 mm,  -0,11200t</t>
  </si>
  <si>
    <t>84</t>
  </si>
  <si>
    <t>979082213</t>
  </si>
  <si>
    <t>Vodorovná doprava sutiny so zložením a hrubým urovnaním na vzdialenosť do 1 km</t>
  </si>
  <si>
    <t>85</t>
  </si>
  <si>
    <t>979082219</t>
  </si>
  <si>
    <t>Príplatok k cene za každý ďalší aj začatý 1 km nad 1 km</t>
  </si>
  <si>
    <t>86</t>
  </si>
  <si>
    <t>979087212</t>
  </si>
  <si>
    <t>Nakladanie na dopravné prostriedky pre vodorovnú dopravu sutiny</t>
  </si>
  <si>
    <t>87</t>
  </si>
  <si>
    <t>979089012</t>
  </si>
  <si>
    <t>Poplatok za skladovanie - betón, tehly, dlaždice (17 01 ), ostatné</t>
  </si>
  <si>
    <t xml:space="preserve">    99 - Presun hmôt HSV</t>
  </si>
  <si>
    <t>88</t>
  </si>
  <si>
    <t>998011001</t>
  </si>
  <si>
    <t>Presun hmôt pre budovy JKSO 801, 803,812,zvislá konštr.z tehál,tvárnic,z kovu výšky do 6 m</t>
  </si>
  <si>
    <t>PSV - Práce a dodávky PSV</t>
  </si>
  <si>
    <t xml:space="preserve">    711 - Izolácie proti vode a vlhkosti</t>
  </si>
  <si>
    <t>89</t>
  </si>
  <si>
    <t>711111001</t>
  </si>
  <si>
    <t>Zhotovenie izolácie proti zemnej vlhkosti vodorovná náterom penetračným za studena</t>
  </si>
  <si>
    <t>90</t>
  </si>
  <si>
    <t>711112001</t>
  </si>
  <si>
    <t>Zhotovenie  izolácie proti zemnej vlhkosti zvislá penetračným náterom za studena</t>
  </si>
  <si>
    <t>91</t>
  </si>
  <si>
    <t>1116315000</t>
  </si>
  <si>
    <t>Lak asfaltový ALP-PENETRAL v sudoch</t>
  </si>
  <si>
    <t>92</t>
  </si>
  <si>
    <t>711141559</t>
  </si>
  <si>
    <t>Zhotovenie  izolácie proti zemnej vlhkosti a tlakovej vode vodorovná NAIP pritavením</t>
  </si>
  <si>
    <t>93</t>
  </si>
  <si>
    <t>6283221000</t>
  </si>
  <si>
    <t>Pás ťažký asfaltový Hydrobit v 60 s 35</t>
  </si>
  <si>
    <t>94</t>
  </si>
  <si>
    <t>711142559</t>
  </si>
  <si>
    <t>Zhotovenie  izolácie proti zemnej vlhkosti a tlakovej vode zvislá NAIP pritavením</t>
  </si>
  <si>
    <t>95</t>
  </si>
  <si>
    <t>998711201</t>
  </si>
  <si>
    <t>Presun hmôt pre izoláciu proti vode v objektoch výšky do 6 m</t>
  </si>
  <si>
    <t xml:space="preserve">    712 - Izolácie striech</t>
  </si>
  <si>
    <t>96</t>
  </si>
  <si>
    <t>712290010</t>
  </si>
  <si>
    <t xml:space="preserve">Zhotovenie parozábrany pre strechy ploché do 10° </t>
  </si>
  <si>
    <t>97</t>
  </si>
  <si>
    <t>2832990190</t>
  </si>
  <si>
    <t>FATRAFOL  parozábrana Fatrapar E  hr.0,15mm, š.2m, balenie: 200m2</t>
  </si>
  <si>
    <t>98</t>
  </si>
  <si>
    <t>2830010960</t>
  </si>
  <si>
    <t>FIRESTONE hydroizolačná fólia-membrána UltraPly TPO hr.1,5mm, rozm.2x30,5m obj.č.223102</t>
  </si>
  <si>
    <t>99</t>
  </si>
  <si>
    <t>6936651300</t>
  </si>
  <si>
    <t>Geotextília netkaná polypropylénová Tatratex PP   300</t>
  </si>
  <si>
    <t>100</t>
  </si>
  <si>
    <t>998712201</t>
  </si>
  <si>
    <t>Presun hmôt pre izoláciu povlakovej krytiny v objektoch výšky do 6 m</t>
  </si>
  <si>
    <t xml:space="preserve">    713 - Izolácie tepelné</t>
  </si>
  <si>
    <t>101</t>
  </si>
  <si>
    <t>713122111</t>
  </si>
  <si>
    <t>Montáž tepelnej izolácie podláh polystyrénom, kladeným voľne v jednej vrstve</t>
  </si>
  <si>
    <t>102</t>
  </si>
  <si>
    <t>2837640640</t>
  </si>
  <si>
    <t>BASF Podlahový polystyrén EPS 150 S hr. 8 cm</t>
  </si>
  <si>
    <t>103</t>
  </si>
  <si>
    <t>2832208024</t>
  </si>
  <si>
    <t>Parozábrana JUTAFOL N 140 STANDARD (1,5 x 50bm), množstvo v 1 role:75m2</t>
  </si>
  <si>
    <t>104</t>
  </si>
  <si>
    <t>713132132</t>
  </si>
  <si>
    <t>Montáž tepelnej izolácie stien polystyrénom, celoplošným prilepením</t>
  </si>
  <si>
    <t>105</t>
  </si>
  <si>
    <t>2837650240</t>
  </si>
  <si>
    <t>Styrodur 3035 CS Extrudovaný polystyrén - XPS hrúbka  50mm   ISOVER</t>
  </si>
  <si>
    <t>106</t>
  </si>
  <si>
    <t>713142250</t>
  </si>
  <si>
    <t>Montáž tepelnej izolácie striech plochých do 10° polystyrénom, dvojvrstvová kladenými voľne</t>
  </si>
  <si>
    <t>107</t>
  </si>
  <si>
    <t>2837653467</t>
  </si>
  <si>
    <t>EPS Roof 200S penový polystyrén hrúbka 200 mm   ISOVER</t>
  </si>
  <si>
    <t>108</t>
  </si>
  <si>
    <t>998713201</t>
  </si>
  <si>
    <t>Presun hmôt pre izolácie tepelné v objektoch výšky do 6 m</t>
  </si>
  <si>
    <t xml:space="preserve">    714 - Akustické a protiotrasové opatrenie</t>
  </si>
  <si>
    <t>109</t>
  </si>
  <si>
    <t>714111401</t>
  </si>
  <si>
    <t>Montáž akustických + dodávka obkladov akustických</t>
  </si>
  <si>
    <t xml:space="preserve">    763 - Konštrukcie - drevostavby</t>
  </si>
  <si>
    <t>110</t>
  </si>
  <si>
    <t>763135010</t>
  </si>
  <si>
    <t>Kazetový podhľad Rigips 600 x 600 mm, hrana A, konštrukcia viditeľná, doska Casoprano Casobianca biela</t>
  </si>
  <si>
    <t>111</t>
  </si>
  <si>
    <t>763147113</t>
  </si>
  <si>
    <t>Obklad steny sadrokartónom RIGIPS, hr.konštrukcie 30 mm,doska RBI 12,5 mm</t>
  </si>
  <si>
    <t>112</t>
  </si>
  <si>
    <t>998763201</t>
  </si>
  <si>
    <t>Presun hmôt pre drevostavby v objektoch výšky do 12 m</t>
  </si>
  <si>
    <t xml:space="preserve">    764 - Konštrukcie klampiarske</t>
  </si>
  <si>
    <t>113</t>
  </si>
  <si>
    <t>764731116</t>
  </si>
  <si>
    <t>Oplechovanie múrov Lindab rš 600 mm</t>
  </si>
  <si>
    <t>114</t>
  </si>
  <si>
    <t>764731117</t>
  </si>
  <si>
    <t>Oplechovanie múrov Lindab rš 750 mm</t>
  </si>
  <si>
    <t>115</t>
  </si>
  <si>
    <t>998764201</t>
  </si>
  <si>
    <t>Presun hmôt pre konštrukcie klampiarske v objektoch výšky do 6 m</t>
  </si>
  <si>
    <t xml:space="preserve">    766 - Konštrukcie stolárske</t>
  </si>
  <si>
    <t>116</t>
  </si>
  <si>
    <t>766661112</t>
  </si>
  <si>
    <t>Montáž dverového krídla kompletiz.otváravého do oceľovej alebo fošňovej zárubne, jednokrídlové</t>
  </si>
  <si>
    <t>117</t>
  </si>
  <si>
    <t>766661413</t>
  </si>
  <si>
    <t>Montáž dverového krídla kompletiz.otváravého protipožiar., jednokrídlových, š.do 800 mm bez priezoru</t>
  </si>
  <si>
    <t>118</t>
  </si>
  <si>
    <t>6116011100</t>
  </si>
  <si>
    <t>Dvere vnútorné hladké plné jednokrídlové   60x197 cm prefa</t>
  </si>
  <si>
    <t>119</t>
  </si>
  <si>
    <t>6116017100</t>
  </si>
  <si>
    <t>Dvere vnútorné hladké plné jednokrídlové   80x197 cm prefa</t>
  </si>
  <si>
    <t>120</t>
  </si>
  <si>
    <t>6116403000</t>
  </si>
  <si>
    <t>Drevené plné požiarne dvere bez zárubne EI 30, EW 30 atyp, biela farba</t>
  </si>
  <si>
    <t>121</t>
  </si>
  <si>
    <t>998766201</t>
  </si>
  <si>
    <t>Presun hmot pre konštrukcie stolárske v objektoch výšky do 6 m</t>
  </si>
  <si>
    <t xml:space="preserve">    767 - Konštrukcie doplnkové kovové</t>
  </si>
  <si>
    <t>122</t>
  </si>
  <si>
    <t>767161110</t>
  </si>
  <si>
    <t>Montáž zábradlia rovného z rúrok do muriva, s hmotnosťou 1 metra zábradlia do 20 kg</t>
  </si>
  <si>
    <t>123</t>
  </si>
  <si>
    <t>767330023</t>
  </si>
  <si>
    <t>Montáž svetlovodu tubusového (dodávka v špecifikácii) zabudovaného v plochej streche</t>
  </si>
  <si>
    <t>súb.</t>
  </si>
  <si>
    <t>124</t>
  </si>
  <si>
    <t>61139082009</t>
  </si>
  <si>
    <t>TOPIX bodový svetlík 100x100 cm</t>
  </si>
  <si>
    <t>125</t>
  </si>
  <si>
    <t>998767201</t>
  </si>
  <si>
    <t>Presun hmôt pre kovové stavebné doplnkové konštrukcie v objektoch výšky do 6 m</t>
  </si>
  <si>
    <t xml:space="preserve">    771 - Podlahy z dlaždíc</t>
  </si>
  <si>
    <t>126</t>
  </si>
  <si>
    <t>771415002</t>
  </si>
  <si>
    <t>Montáž soklíkov z obkladačiek do tmelu veľ. 250 x 65 mm</t>
  </si>
  <si>
    <t>127</t>
  </si>
  <si>
    <t>5976408000</t>
  </si>
  <si>
    <t>Dlaždice keramické s hladkým povrchom  A 250x65x10 2 Ia</t>
  </si>
  <si>
    <t>128</t>
  </si>
  <si>
    <t>771575525</t>
  </si>
  <si>
    <t>Montáž podláh z dlaždíc keramických do tmelu veľ. 335 x 335 mm</t>
  </si>
  <si>
    <t>129</t>
  </si>
  <si>
    <t>5976498310</t>
  </si>
  <si>
    <t>Dlaždice keramické Taunus - gres   Monte Rosa 300x300</t>
  </si>
  <si>
    <t>130</t>
  </si>
  <si>
    <t>998771201</t>
  </si>
  <si>
    <t>Presun hmôt pre podlahy z dlaždíc v objektoch výšky do 6m</t>
  </si>
  <si>
    <t xml:space="preserve">    781 - Dokončovacie práce a obklady</t>
  </si>
  <si>
    <t>131</t>
  </si>
  <si>
    <t>781441020</t>
  </si>
  <si>
    <t>Montáž obkladov vnút. a vonk. stien z obkladačiek hutných alebo keram. do malty 300 x 300 mm</t>
  </si>
  <si>
    <t>132</t>
  </si>
  <si>
    <t>5978640000</t>
  </si>
  <si>
    <t>Obkladačky keramické dvojfarebné B 200x200</t>
  </si>
  <si>
    <t>133</t>
  </si>
  <si>
    <t>998781201</t>
  </si>
  <si>
    <t>Presun hmôt pre obklady keramické v objektoch výšky do 6 m</t>
  </si>
  <si>
    <t xml:space="preserve">    783 - Dokončovacie práce - nátery</t>
  </si>
  <si>
    <t>134</t>
  </si>
  <si>
    <t>783225100</t>
  </si>
  <si>
    <t xml:space="preserve">Nátery kov.stav.doplnk.konštr. syntetické na vzduchu schnúce dvojnás. 1x s emailov. - 105µm </t>
  </si>
  <si>
    <t>135</t>
  </si>
  <si>
    <t>783782203</t>
  </si>
  <si>
    <t>Nátery tesárskych konštrukcií povrchová impregnácia Bochemitom QB</t>
  </si>
  <si>
    <t xml:space="preserve">    784 - Dokončovacie práce - maľby</t>
  </si>
  <si>
    <t>136</t>
  </si>
  <si>
    <t>784452471</t>
  </si>
  <si>
    <t xml:space="preserve">Maľby z maliarskych zmesí Primalex, Farmal, ručne nanášané tónované s bielym stropom dvojnásobné na jemnozrnný podklad výšky do 3, 80 m   </t>
  </si>
  <si>
    <t xml:space="preserve">    787 - Dokončovacie práce - zasklievanie</t>
  </si>
  <si>
    <t>137</t>
  </si>
  <si>
    <t>787340431</t>
  </si>
  <si>
    <t>Zasklievanie streš. konštr. sklom plochým valc. s drôt. vlož. bez tmelenia, bez dod. tesn. hr. 6-8mm</t>
  </si>
  <si>
    <t>138</t>
  </si>
  <si>
    <t>5522335300</t>
  </si>
  <si>
    <t>bezpečnostné sklo číre - sa uoresní</t>
  </si>
  <si>
    <t xml:space="preserve">Cena dodávky bez DPH                                                                       </t>
  </si>
  <si>
    <r>
      <t>SPOLU</t>
    </r>
    <r>
      <rPr>
        <sz val="11.5"/>
        <color rgb="FF000000"/>
        <rFont val="Times New Roman"/>
        <family val="1"/>
        <charset val="238"/>
      </rPr>
      <t xml:space="preserve"> </t>
    </r>
    <r>
      <rPr>
        <sz val="11.5"/>
        <color rgb="FF000000"/>
        <rFont val="Arial Black"/>
        <family val="2"/>
        <charset val="238"/>
      </rPr>
      <t>za</t>
    </r>
    <r>
      <rPr>
        <sz val="11.5"/>
        <color rgb="FF000000"/>
        <rFont val="Times New Roman"/>
        <family val="1"/>
        <charset val="238"/>
      </rPr>
      <t xml:space="preserve"> </t>
    </r>
    <r>
      <rPr>
        <sz val="11.5"/>
        <color rgb="FF000000"/>
        <rFont val="Arial Black"/>
        <family val="2"/>
        <charset val="238"/>
      </rPr>
      <t>všetky</t>
    </r>
    <r>
      <rPr>
        <sz val="11.5"/>
        <color rgb="FF000000"/>
        <rFont val="Times New Roman"/>
        <family val="1"/>
        <charset val="238"/>
      </rPr>
      <t xml:space="preserve"> </t>
    </r>
    <r>
      <rPr>
        <sz val="11.5"/>
        <color rgb="FF000000"/>
        <rFont val="Arial Black"/>
        <family val="2"/>
        <charset val="238"/>
      </rPr>
      <t>zariadenia</t>
    </r>
    <r>
      <rPr>
        <sz val="11.5"/>
        <color rgb="FF000000"/>
        <rFont val="Times New Roman"/>
        <family val="1"/>
        <charset val="238"/>
      </rPr>
      <t xml:space="preserve">  </t>
    </r>
    <r>
      <rPr>
        <sz val="10.5"/>
        <color rgb="FF000000"/>
        <rFont val="Arial Black"/>
        <family val="2"/>
        <charset val="238"/>
      </rPr>
      <t>bez</t>
    </r>
    <r>
      <rPr>
        <sz val="10.5"/>
        <color rgb="FF000000"/>
        <rFont val="Times New Roman"/>
        <family val="1"/>
        <charset val="238"/>
      </rPr>
      <t xml:space="preserve"> </t>
    </r>
    <r>
      <rPr>
        <sz val="10.5"/>
        <color rgb="FF000000"/>
        <rFont val="Arial Black"/>
        <family val="2"/>
        <charset val="238"/>
      </rPr>
      <t>DPH</t>
    </r>
    <r>
      <rPr>
        <sz val="10.5"/>
        <color rgb="FF000000"/>
        <rFont val="Times New Roman"/>
        <family val="1"/>
        <charset val="238"/>
      </rPr>
      <t xml:space="preserve"> </t>
    </r>
    <r>
      <rPr>
        <sz val="10.5"/>
        <color rgb="FF000000"/>
        <rFont val="Arial Black"/>
        <family val="2"/>
        <charset val="238"/>
      </rPr>
      <t>-</t>
    </r>
    <r>
      <rPr>
        <sz val="10.5"/>
        <color rgb="FF000000"/>
        <rFont val="Times New Roman"/>
        <family val="1"/>
        <charset val="238"/>
      </rPr>
      <t xml:space="preserve"> </t>
    </r>
    <r>
      <rPr>
        <sz val="10.5"/>
        <color rgb="FF000000"/>
        <rFont val="Arial Black"/>
        <family val="2"/>
        <charset val="238"/>
      </rPr>
      <t>Predbežná</t>
    </r>
    <r>
      <rPr>
        <sz val="10.5"/>
        <color rgb="FF000000"/>
        <rFont val="Times New Roman"/>
        <family val="1"/>
        <charset val="238"/>
      </rPr>
      <t xml:space="preserve"> </t>
    </r>
    <r>
      <rPr>
        <sz val="10.5"/>
        <color rgb="FF000000"/>
        <rFont val="Arial Black"/>
        <family val="2"/>
        <charset val="238"/>
      </rPr>
      <t>cena</t>
    </r>
  </si>
  <si>
    <t>REKAPITULÁCIA ROZPOČTU</t>
  </si>
  <si>
    <t>polyfunkčný objekt Raketa - prístavba</t>
  </si>
  <si>
    <t>Nedožery-Brezany</t>
  </si>
  <si>
    <t>KPN REAL s.r.o.</t>
  </si>
  <si>
    <t>Kód - Popis</t>
  </si>
  <si>
    <t>Cena celkom [EUR]</t>
  </si>
  <si>
    <t>1) Náklady z rozpočtu</t>
  </si>
  <si>
    <t>2) Ostatné náklady</t>
  </si>
  <si>
    <t>Plyn</t>
  </si>
  <si>
    <t>Elektroinštalácie</t>
  </si>
  <si>
    <t>Okná + výplne otvorov</t>
  </si>
  <si>
    <t>Klimatizačné zariadenia LG s TČ pre priestor bowlingu a baru</t>
  </si>
  <si>
    <t>Vetranie s rekuperáciou tepla pre priestor bowlingu a baru</t>
  </si>
  <si>
    <t>Odsávanie zo sociálnych miestností</t>
  </si>
  <si>
    <t>Klimatizácia reštaurácie</t>
  </si>
  <si>
    <t>Bowling</t>
  </si>
  <si>
    <t>Celkové náklady za stavbu 1) + 2)</t>
  </si>
  <si>
    <t>Modulová dráha 24 /nosná spodná stavba/, strojovňa + dopadlisko, podkladová DTD 10/18/22</t>
  </si>
  <si>
    <t xml:space="preserve">syntetická dráha HPL 12 GLOW Profi, kanáliky chýbných hodov, mantinely dráhy DTDL 18, </t>
  </si>
  <si>
    <t>automatický stavač kolkov so šnúrami ASK/B 05 BWC, podavač gulí PK 202, žľab gulí PP,</t>
  </si>
  <si>
    <t>1.</t>
  </si>
  <si>
    <t xml:space="preserve">zásobník gulí /vracanie pod dráhou/ ZK 10 TM + PK-K/05ZK, ovládací stôl OS 09, </t>
  </si>
  <si>
    <t>sada náhradných dielov a základné náradie údržby, olej dráhy, kolky Glow /sada=10 ks/,</t>
  </si>
  <si>
    <t>bowlingové gule GLOW, Scoring systém - MS SPORT 13 BWC HD-Komfort /2x PC-5 x animácia,</t>
  </si>
  <si>
    <t>grafika, výsledky, hry,vkladanie reklám, možnosť napojenia centrálneho PC CBC 2 - možnosť</t>
  </si>
  <si>
    <t>tlačiť výsledky, rezarvácie .../, TV LCD 32" HD, dialkové ovládanie TIMER T 01, riadiaca</t>
  </si>
  <si>
    <t>jednotka - bowling monitorový RJ 300 BWC-TV/LCD, UV nasvietenie kolkov</t>
  </si>
  <si>
    <t>sub.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</si>
</sst>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#,##0.00\ [$€-1]"/>
    <numFmt numFmtId="166" formatCode="dd\.mm\.yyyy"/>
    <numFmt numFmtId="167" formatCode="#,##0.00;\-#,##0.00"/>
    <numFmt numFmtId="168" formatCode="#,##0.000;\-#,##0.000"/>
  </numFmts>
  <fonts count="5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indexed="1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3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.5"/>
      <color theme="1"/>
      <name val="Arial Black"/>
      <family val="2"/>
      <charset val="238"/>
    </font>
    <font>
      <sz val="10.5"/>
      <color rgb="FF0065CC"/>
      <name val="Arial Black"/>
      <family val="2"/>
      <charset val="238"/>
    </font>
    <font>
      <b/>
      <sz val="9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5"/>
      <color theme="1"/>
      <name val="Arial Black"/>
      <family val="2"/>
      <charset val="238"/>
    </font>
    <font>
      <b/>
      <i/>
      <sz val="8"/>
      <color rgb="FFFF0000"/>
      <name val="Arial"/>
      <family val="2"/>
      <charset val="238"/>
    </font>
    <font>
      <sz val="9.5"/>
      <color theme="1"/>
      <name val="Arial Black"/>
      <family val="2"/>
      <charset val="238"/>
    </font>
    <font>
      <sz val="10"/>
      <color theme="1"/>
      <name val="Arial Black"/>
      <family val="2"/>
      <charset val="238"/>
    </font>
    <font>
      <sz val="9"/>
      <color theme="1"/>
      <name val="Arial Black"/>
      <family val="2"/>
      <charset val="238"/>
    </font>
    <font>
      <sz val="11.5"/>
      <color theme="1"/>
      <name val="Arial Black"/>
      <family val="2"/>
      <charset val="238"/>
    </font>
    <font>
      <b/>
      <i/>
      <sz val="9"/>
      <color theme="1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theme="1"/>
      <name val="Arial Black"/>
      <family val="2"/>
      <charset val="238"/>
    </font>
    <font>
      <sz val="8.5"/>
      <color theme="1"/>
      <name val="Arial Black"/>
      <family val="2"/>
      <charset val="238"/>
    </font>
    <font>
      <sz val="12.5"/>
      <color theme="1"/>
      <name val="Arial Black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indexed="55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8"/>
      <color indexed="56"/>
      <name val="Trebuchet MS"/>
      <family val="2"/>
      <charset val="238"/>
    </font>
    <font>
      <sz val="10"/>
      <color indexed="56"/>
      <name val="Trebuchet MS"/>
      <family val="2"/>
      <charset val="238"/>
    </font>
    <font>
      <i/>
      <sz val="8"/>
      <color indexed="12"/>
      <name val="Trebuchet MS"/>
      <family val="2"/>
      <charset val="238"/>
    </font>
    <font>
      <sz val="11.5"/>
      <color rgb="FF000000"/>
      <name val="Arial Black"/>
      <family val="2"/>
      <charset val="238"/>
    </font>
    <font>
      <sz val="11.5"/>
      <color rgb="FF000000"/>
      <name val="Times New Roman"/>
      <family val="1"/>
      <charset val="238"/>
    </font>
    <font>
      <sz val="10.5"/>
      <color rgb="FF000000"/>
      <name val="Arial Black"/>
      <family val="2"/>
      <charset val="238"/>
    </font>
    <font>
      <sz val="10.5"/>
      <color rgb="FF000000"/>
      <name val="Times New Roman"/>
      <family val="1"/>
      <charset val="238"/>
    </font>
    <font>
      <sz val="12"/>
      <name val="Trebuchet MS"/>
      <family val="2"/>
      <charset val="238"/>
    </font>
    <font>
      <sz val="10"/>
      <name val="Trebuchet MS"/>
      <family val="2"/>
      <charset val="238"/>
    </font>
    <font>
      <sz val="12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/>
      <bottom style="hair">
        <color indexed="64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3" fillId="0" borderId="0" applyAlignment="0">
      <alignment vertical="top" wrapText="1"/>
      <protection locked="0"/>
    </xf>
  </cellStyleXfs>
  <cellXfs count="1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49" fontId="0" fillId="2" borderId="6" xfId="0" applyNumberFormat="1" applyFill="1" applyBorder="1" applyAlignment="1" applyProtection="1">
      <alignment horizontal="center" vertical="center"/>
    </xf>
    <xf numFmtId="49" fontId="0" fillId="2" borderId="6" xfId="0" applyNumberFormat="1" applyFont="1" applyFill="1" applyBorder="1" applyAlignment="1" applyProtection="1">
      <alignment horizontal="center" vertical="center"/>
    </xf>
    <xf numFmtId="49" fontId="0" fillId="2" borderId="6" xfId="0" applyNumberFormat="1" applyFont="1" applyFill="1" applyBorder="1" applyAlignment="1" applyProtection="1">
      <alignment vertical="center"/>
    </xf>
    <xf numFmtId="49" fontId="7" fillId="2" borderId="6" xfId="0" applyNumberFormat="1" applyFont="1" applyFill="1" applyBorder="1" applyAlignment="1" applyProtection="1">
      <alignment vertical="center" wrapText="1"/>
    </xf>
    <xf numFmtId="164" fontId="0" fillId="2" borderId="6" xfId="0" applyNumberFormat="1" applyFont="1" applyFill="1" applyBorder="1" applyAlignment="1" applyProtection="1">
      <alignment vertical="center"/>
    </xf>
    <xf numFmtId="4" fontId="0" fillId="2" borderId="6" xfId="0" applyNumberFormat="1" applyFont="1" applyFill="1" applyBorder="1" applyAlignment="1" applyProtection="1">
      <alignment vertical="center"/>
    </xf>
    <xf numFmtId="4" fontId="8" fillId="2" borderId="6" xfId="0" applyNumberFormat="1" applyFont="1" applyFill="1" applyBorder="1" applyAlignment="1" applyProtection="1">
      <alignment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vertical="center"/>
    </xf>
    <xf numFmtId="49" fontId="0" fillId="0" borderId="6" xfId="0" applyNumberFormat="1" applyFont="1" applyFill="1" applyBorder="1" applyAlignment="1" applyProtection="1">
      <alignment vertical="center" wrapText="1"/>
    </xf>
    <xf numFmtId="164" fontId="0" fillId="0" borderId="6" xfId="0" applyNumberFormat="1" applyFont="1" applyFill="1" applyBorder="1" applyAlignment="1" applyProtection="1">
      <alignment vertical="center"/>
    </xf>
    <xf numFmtId="49" fontId="9" fillId="3" borderId="7" xfId="0" applyNumberFormat="1" applyFont="1" applyFill="1" applyBorder="1" applyAlignment="1" applyProtection="1">
      <alignment horizontal="center" vertical="center"/>
    </xf>
    <xf numFmtId="164" fontId="9" fillId="3" borderId="7" xfId="0" applyNumberFormat="1" applyFont="1" applyFill="1" applyBorder="1" applyAlignment="1" applyProtection="1">
      <alignment horizontal="center" vertical="center"/>
    </xf>
    <xf numFmtId="9" fontId="9" fillId="3" borderId="8" xfId="0" applyNumberFormat="1" applyFont="1" applyFill="1" applyBorder="1" applyAlignment="1" applyProtection="1">
      <alignment horizontal="center" vertical="center"/>
    </xf>
    <xf numFmtId="4" fontId="10" fillId="3" borderId="7" xfId="0" applyNumberFormat="1" applyFont="1" applyFill="1" applyBorder="1" applyAlignment="1" applyProtection="1">
      <alignment horizontal="center" vertical="center"/>
    </xf>
    <xf numFmtId="164" fontId="0" fillId="0" borderId="6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Border="1"/>
    <xf numFmtId="0" fontId="3" fillId="4" borderId="2" xfId="0" applyFont="1" applyFill="1" applyBorder="1" applyAlignment="1">
      <alignment horizontal="center"/>
    </xf>
    <xf numFmtId="165" fontId="0" fillId="0" borderId="0" xfId="0" applyNumberFormat="1"/>
    <xf numFmtId="165" fontId="1" fillId="0" borderId="4" xfId="0" applyNumberFormat="1" applyFont="1" applyBorder="1"/>
    <xf numFmtId="165" fontId="1" fillId="0" borderId="5" xfId="0" applyNumberFormat="1" applyFont="1" applyBorder="1"/>
    <xf numFmtId="165" fontId="1" fillId="0" borderId="0" xfId="0" applyNumberFormat="1" applyFont="1"/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5" fontId="0" fillId="0" borderId="6" xfId="0" applyNumberFormat="1" applyFont="1" applyFill="1" applyBorder="1" applyAlignment="1" applyProtection="1">
      <alignment vertical="center"/>
      <protection locked="0"/>
    </xf>
    <xf numFmtId="165" fontId="8" fillId="0" borderId="6" xfId="0" applyNumberFormat="1" applyFont="1" applyFill="1" applyBorder="1" applyAlignment="1" applyProtection="1">
      <alignment vertical="center"/>
    </xf>
    <xf numFmtId="165" fontId="4" fillId="0" borderId="0" xfId="0" applyNumberFormat="1" applyFont="1"/>
    <xf numFmtId="0" fontId="17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6" fillId="0" borderId="0" xfId="0" applyFont="1" applyAlignment="1">
      <alignment horizontal="left" vertical="center" indent="4"/>
    </xf>
    <xf numFmtId="0" fontId="31" fillId="0" borderId="0" xfId="0" applyFont="1" applyAlignment="1">
      <alignment vertical="center"/>
    </xf>
    <xf numFmtId="0" fontId="32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1" fillId="0" borderId="0" xfId="0" applyNumberFormat="1" applyFont="1"/>
    <xf numFmtId="0" fontId="32" fillId="0" borderId="3" xfId="0" applyFont="1" applyBorder="1"/>
    <xf numFmtId="0" fontId="0" fillId="0" borderId="5" xfId="0" applyBorder="1"/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 indent="1"/>
    </xf>
    <xf numFmtId="0" fontId="18" fillId="5" borderId="1" xfId="0" applyFont="1" applyFill="1" applyBorder="1" applyAlignment="1">
      <alignment horizontal="left" vertical="center" wrapText="1" indent="2"/>
    </xf>
    <xf numFmtId="0" fontId="18" fillId="5" borderId="1" xfId="0" applyFont="1" applyFill="1" applyBorder="1" applyAlignment="1">
      <alignment horizontal="left" vertical="center" wrapText="1" indent="4"/>
    </xf>
    <xf numFmtId="0" fontId="26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left" vertical="center" wrapText="1" indent="4"/>
    </xf>
    <xf numFmtId="4" fontId="19" fillId="0" borderId="1" xfId="0" applyNumberFormat="1" applyFont="1" applyBorder="1" applyAlignment="1">
      <alignment horizontal="left" vertical="center" wrapText="1" indent="5"/>
    </xf>
    <xf numFmtId="0" fontId="15" fillId="0" borderId="1" xfId="0" applyFont="1" applyBorder="1" applyAlignment="1">
      <alignment vertical="center" wrapText="1"/>
    </xf>
    <xf numFmtId="4" fontId="23" fillId="0" borderId="1" xfId="0" applyNumberFormat="1" applyFont="1" applyBorder="1" applyAlignment="1">
      <alignment horizontal="left" vertical="center" wrapText="1" indent="4"/>
    </xf>
    <xf numFmtId="0" fontId="19" fillId="0" borderId="1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 indent="5"/>
    </xf>
    <xf numFmtId="0" fontId="19" fillId="0" borderId="1" xfId="0" applyFont="1" applyBorder="1" applyAlignment="1">
      <alignment horizontal="left" vertical="center" wrapText="1" indent="6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horizontal="left" vertical="center" wrapText="1" indent="6"/>
    </xf>
    <xf numFmtId="0" fontId="19" fillId="0" borderId="1" xfId="0" applyFont="1" applyBorder="1" applyAlignment="1">
      <alignment horizontal="right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right" vertical="center" wrapText="1"/>
    </xf>
    <xf numFmtId="0" fontId="19" fillId="6" borderId="1" xfId="0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left" vertical="center" wrapText="1" indent="5"/>
    </xf>
    <xf numFmtId="0" fontId="43" fillId="0" borderId="0" xfId="0" applyFont="1" applyAlignment="1">
      <alignment horizontal="left" vertical="center" readingOrder="1"/>
    </xf>
    <xf numFmtId="0" fontId="2" fillId="0" borderId="1" xfId="0" applyFont="1" applyBorder="1"/>
    <xf numFmtId="165" fontId="2" fillId="0" borderId="1" xfId="0" applyNumberFormat="1" applyFont="1" applyBorder="1"/>
    <xf numFmtId="0" fontId="4" fillId="0" borderId="1" xfId="0" applyFont="1" applyBorder="1"/>
    <xf numFmtId="4" fontId="0" fillId="0" borderId="1" xfId="0" applyNumberFormat="1" applyBorder="1"/>
    <xf numFmtId="0" fontId="0" fillId="0" borderId="0" xfId="0"/>
    <xf numFmtId="0" fontId="33" fillId="0" borderId="0" xfId="1" applyFont="1" applyAlignment="1">
      <alignment horizontal="left" vertical="center"/>
      <protection locked="0"/>
    </xf>
    <xf numFmtId="0" fontId="37" fillId="0" borderId="0" xfId="1" applyFont="1" applyAlignment="1">
      <alignment horizontal="left" vertical="center"/>
      <protection locked="0"/>
    </xf>
    <xf numFmtId="0" fontId="35" fillId="0" borderId="0" xfId="1" applyFont="1" applyAlignment="1">
      <alignment horizontal="left" vertical="center"/>
      <protection locked="0"/>
    </xf>
    <xf numFmtId="0" fontId="33" fillId="0" borderId="12" xfId="1" applyBorder="1" applyAlignment="1">
      <alignment horizontal="left" vertical="center"/>
      <protection locked="0"/>
    </xf>
    <xf numFmtId="0" fontId="36" fillId="0" borderId="0" xfId="1" applyFont="1" applyAlignment="1">
      <alignment horizontal="left" vertical="center"/>
      <protection locked="0"/>
    </xf>
    <xf numFmtId="0" fontId="38" fillId="0" borderId="0" xfId="1" applyFont="1" applyAlignment="1">
      <alignment horizontal="left" vertical="center"/>
      <protection locked="0"/>
    </xf>
    <xf numFmtId="0" fontId="37" fillId="7" borderId="9" xfId="1" applyFont="1" applyFill="1" applyBorder="1" applyAlignment="1">
      <alignment horizontal="center" vertical="center" wrapText="1"/>
      <protection locked="0"/>
    </xf>
    <xf numFmtId="0" fontId="37" fillId="7" borderId="10" xfId="1" applyFont="1" applyFill="1" applyBorder="1" applyAlignment="1">
      <alignment horizontal="center" vertical="center" wrapText="1"/>
      <protection locked="0"/>
    </xf>
    <xf numFmtId="0" fontId="33" fillId="0" borderId="0" xfId="1" applyFont="1" applyAlignment="1">
      <alignment horizontal="left"/>
      <protection locked="0"/>
    </xf>
    <xf numFmtId="0" fontId="39" fillId="0" borderId="0" xfId="1" applyFont="1" applyAlignment="1">
      <alignment horizontal="left"/>
      <protection locked="0"/>
    </xf>
    <xf numFmtId="0" fontId="41" fillId="0" borderId="0" xfId="1" applyFont="1" applyAlignment="1">
      <alignment horizontal="left"/>
      <protection locked="0"/>
    </xf>
    <xf numFmtId="0" fontId="33" fillId="0" borderId="11" xfId="1" applyFont="1" applyBorder="1" applyAlignment="1">
      <alignment horizontal="center" vertical="center"/>
      <protection locked="0"/>
    </xf>
    <xf numFmtId="49" fontId="33" fillId="0" borderId="11" xfId="1" applyNumberFormat="1" applyFont="1" applyBorder="1" applyAlignment="1">
      <alignment horizontal="left" vertical="center" wrapText="1"/>
      <protection locked="0"/>
    </xf>
    <xf numFmtId="0" fontId="33" fillId="0" borderId="11" xfId="1" applyFont="1" applyBorder="1" applyAlignment="1">
      <alignment horizontal="center" vertical="center" wrapText="1"/>
      <protection locked="0"/>
    </xf>
    <xf numFmtId="168" fontId="33" fillId="0" borderId="11" xfId="1" applyNumberFormat="1" applyFont="1" applyBorder="1" applyAlignment="1">
      <alignment horizontal="right" vertical="center"/>
      <protection locked="0"/>
    </xf>
    <xf numFmtId="0" fontId="42" fillId="0" borderId="11" xfId="1" applyFont="1" applyBorder="1" applyAlignment="1">
      <alignment horizontal="center" vertical="center"/>
      <protection locked="0"/>
    </xf>
    <xf numFmtId="49" fontId="42" fillId="0" borderId="11" xfId="1" applyNumberFormat="1" applyFont="1" applyBorder="1" applyAlignment="1">
      <alignment horizontal="left" vertical="center" wrapText="1"/>
      <protection locked="0"/>
    </xf>
    <xf numFmtId="0" fontId="42" fillId="0" borderId="11" xfId="1" applyFont="1" applyBorder="1" applyAlignment="1">
      <alignment horizontal="center" vertical="center" wrapText="1"/>
      <protection locked="0"/>
    </xf>
    <xf numFmtId="168" fontId="42" fillId="0" borderId="11" xfId="1" applyNumberFormat="1" applyFont="1" applyBorder="1" applyAlignment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0" fillId="7" borderId="0" xfId="0" applyFill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4" fontId="49" fillId="0" borderId="0" xfId="0" applyNumberFormat="1" applyFont="1"/>
    <xf numFmtId="0" fontId="38" fillId="7" borderId="0" xfId="0" applyFont="1" applyFill="1" applyAlignment="1" applyProtection="1">
      <alignment horizontal="left" vertical="center"/>
      <protection locked="0"/>
    </xf>
    <xf numFmtId="4" fontId="4" fillId="0" borderId="0" xfId="0" applyNumberFormat="1" applyFont="1"/>
    <xf numFmtId="4" fontId="50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0" fillId="0" borderId="14" xfId="0" applyBorder="1"/>
    <xf numFmtId="0" fontId="11" fillId="0" borderId="15" xfId="0" applyFont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0" fillId="0" borderId="16" xfId="0" applyBorder="1"/>
    <xf numFmtId="0" fontId="0" fillId="0" borderId="0" xfId="0" applyBorder="1"/>
    <xf numFmtId="167" fontId="41" fillId="0" borderId="0" xfId="0" applyNumberFormat="1" applyFont="1" applyAlignment="1" applyProtection="1">
      <alignment horizontal="righ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36" fillId="0" borderId="0" xfId="0" applyFont="1" applyAlignment="1" applyProtection="1">
      <alignment horizontal="left" vertical="center" wrapText="1"/>
      <protection locked="0"/>
    </xf>
    <xf numFmtId="166" fontId="37" fillId="0" borderId="0" xfId="0" applyNumberFormat="1" applyFont="1" applyAlignment="1" applyProtection="1">
      <alignment horizontal="left" vertical="top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7" fillId="7" borderId="0" xfId="0" applyFont="1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left" vertical="center"/>
      <protection locked="0"/>
    </xf>
    <xf numFmtId="167" fontId="38" fillId="0" borderId="0" xfId="0" applyNumberFormat="1" applyFont="1" applyAlignment="1" applyProtection="1">
      <alignment horizontal="right" vertical="center"/>
      <protection locked="0"/>
    </xf>
    <xf numFmtId="167" fontId="39" fillId="0" borderId="0" xfId="0" applyNumberFormat="1" applyFont="1" applyAlignment="1" applyProtection="1">
      <alignment horizontal="right" vertical="center"/>
      <protection locked="0"/>
    </xf>
    <xf numFmtId="0" fontId="42" fillId="0" borderId="11" xfId="1" applyFont="1" applyBorder="1" applyAlignment="1">
      <alignment horizontal="left" vertical="center" wrapText="1"/>
      <protection locked="0"/>
    </xf>
    <xf numFmtId="0" fontId="42" fillId="0" borderId="11" xfId="1" applyFont="1" applyBorder="1" applyAlignment="1">
      <alignment horizontal="left" vertical="center"/>
      <protection locked="0"/>
    </xf>
    <xf numFmtId="167" fontId="42" fillId="0" borderId="11" xfId="1" applyNumberFormat="1" applyFont="1" applyBorder="1" applyAlignment="1">
      <alignment horizontal="right" vertical="center"/>
      <protection locked="0"/>
    </xf>
    <xf numFmtId="0" fontId="33" fillId="0" borderId="11" xfId="1" applyBorder="1" applyAlignment="1">
      <alignment horizontal="left" vertical="center"/>
      <protection locked="0"/>
    </xf>
    <xf numFmtId="167" fontId="41" fillId="0" borderId="0" xfId="1" applyNumberFormat="1" applyFont="1" applyAlignment="1">
      <alignment horizontal="right"/>
      <protection locked="0"/>
    </xf>
    <xf numFmtId="0" fontId="40" fillId="0" borderId="0" xfId="1" applyFont="1" applyAlignment="1">
      <alignment horizontal="left"/>
      <protection locked="0"/>
    </xf>
    <xf numFmtId="0" fontId="33" fillId="0" borderId="11" xfId="1" applyFont="1" applyBorder="1" applyAlignment="1">
      <alignment horizontal="left" vertical="center" wrapText="1"/>
      <protection locked="0"/>
    </xf>
    <xf numFmtId="167" fontId="33" fillId="0" borderId="11" xfId="1" applyNumberFormat="1" applyFont="1" applyBorder="1" applyAlignment="1">
      <alignment horizontal="right" vertical="center"/>
      <protection locked="0"/>
    </xf>
    <xf numFmtId="167" fontId="38" fillId="0" borderId="0" xfId="1" applyNumberFormat="1" applyFont="1" applyAlignment="1">
      <alignment horizontal="right"/>
      <protection locked="0"/>
    </xf>
    <xf numFmtId="0" fontId="33" fillId="0" borderId="0" xfId="1" applyFont="1" applyAlignment="1">
      <alignment horizontal="left" vertical="center"/>
      <protection locked="0"/>
    </xf>
    <xf numFmtId="167" fontId="39" fillId="0" borderId="0" xfId="1" applyNumberFormat="1" applyFont="1" applyAlignment="1">
      <alignment horizontal="right"/>
      <protection locked="0"/>
    </xf>
    <xf numFmtId="0" fontId="34" fillId="0" borderId="0" xfId="1" applyFont="1" applyAlignment="1">
      <alignment horizontal="center" vertical="center"/>
      <protection locked="0"/>
    </xf>
    <xf numFmtId="0" fontId="35" fillId="0" borderId="0" xfId="1" applyFont="1" applyAlignment="1">
      <alignment horizontal="left" vertical="center" wrapText="1"/>
      <protection locked="0"/>
    </xf>
    <xf numFmtId="0" fontId="36" fillId="0" borderId="0" xfId="1" applyFont="1" applyAlignment="1">
      <alignment horizontal="left" vertical="center" wrapText="1"/>
      <protection locked="0"/>
    </xf>
    <xf numFmtId="166" fontId="37" fillId="0" borderId="0" xfId="1" applyNumberFormat="1" applyFont="1" applyAlignment="1">
      <alignment horizontal="left" vertical="top"/>
      <protection locked="0"/>
    </xf>
    <xf numFmtId="0" fontId="37" fillId="0" borderId="0" xfId="1" applyFont="1" applyAlignment="1">
      <alignment horizontal="left" vertical="center"/>
      <protection locked="0"/>
    </xf>
    <xf numFmtId="0" fontId="37" fillId="7" borderId="10" xfId="1" applyFont="1" applyFill="1" applyBorder="1" applyAlignment="1">
      <alignment horizontal="center" vertical="center" wrapText="1"/>
      <protection locked="0"/>
    </xf>
    <xf numFmtId="0" fontId="33" fillId="7" borderId="10" xfId="1" applyFill="1" applyBorder="1" applyAlignment="1">
      <alignment horizontal="center" vertical="center" wrapText="1"/>
      <protection locked="0"/>
    </xf>
    <xf numFmtId="0" fontId="33" fillId="7" borderId="13" xfId="1" applyFill="1" applyBorder="1" applyAlignment="1">
      <alignment horizontal="center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>
      <selection activeCell="I6" sqref="I6"/>
    </sheetView>
  </sheetViews>
  <sheetFormatPr defaultRowHeight="15"/>
  <cols>
    <col min="1" max="4" width="9.140625" style="94"/>
    <col min="5" max="5" width="9.140625" style="94" customWidth="1"/>
    <col min="6" max="6" width="9.140625" style="94"/>
    <col min="7" max="7" width="10.7109375" style="94" customWidth="1"/>
    <col min="8" max="8" width="7.85546875" style="94" customWidth="1"/>
    <col min="9" max="9" width="12.85546875" style="94" customWidth="1"/>
    <col min="10" max="10" width="7.5703125" style="94" hidden="1" customWidth="1"/>
    <col min="11" max="11" width="9.140625" style="94" hidden="1" customWidth="1"/>
    <col min="12" max="12" width="9.140625" style="94" customWidth="1"/>
    <col min="13" max="13" width="10" style="94" bestFit="1" customWidth="1"/>
    <col min="14" max="14" width="11.140625" style="94" customWidth="1"/>
    <col min="15" max="15" width="9.140625" style="94" hidden="1" customWidth="1"/>
    <col min="16" max="16384" width="9.140625" style="94"/>
  </cols>
  <sheetData>
    <row r="1" spans="1:15" ht="21">
      <c r="A1" s="141" t="s">
        <v>706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>
      <c r="A3" s="115" t="s">
        <v>0</v>
      </c>
      <c r="B3" s="114"/>
      <c r="C3" s="116"/>
      <c r="D3" s="143" t="s">
        <v>707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14"/>
    </row>
    <row r="4" spans="1:15" ht="18">
      <c r="A4" s="117" t="s">
        <v>1</v>
      </c>
      <c r="B4" s="114"/>
      <c r="D4" s="144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14"/>
    </row>
    <row r="5" spans="1:1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>
      <c r="A6" s="115" t="s">
        <v>249</v>
      </c>
      <c r="B6" s="114"/>
      <c r="C6" s="114"/>
      <c r="D6" s="118" t="s">
        <v>708</v>
      </c>
      <c r="E6" s="114"/>
      <c r="F6" s="114"/>
      <c r="G6" s="115" t="s">
        <v>251</v>
      </c>
      <c r="J6" s="114"/>
      <c r="K6" s="145"/>
      <c r="L6" s="142"/>
      <c r="M6" s="142"/>
      <c r="N6" s="142"/>
      <c r="O6" s="114"/>
    </row>
    <row r="7" spans="1:1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>
      <c r="A8" s="115" t="s">
        <v>252</v>
      </c>
      <c r="B8" s="114"/>
      <c r="C8" s="114"/>
      <c r="D8" s="118" t="s">
        <v>709</v>
      </c>
      <c r="E8" s="114"/>
      <c r="F8" s="114"/>
      <c r="G8" s="115" t="s">
        <v>254</v>
      </c>
      <c r="H8" s="94" t="s">
        <v>255</v>
      </c>
      <c r="J8" s="114"/>
      <c r="K8" s="146"/>
      <c r="L8" s="142"/>
      <c r="M8" s="142"/>
      <c r="N8" s="142"/>
      <c r="O8" s="142"/>
    </row>
    <row r="9" spans="1:15">
      <c r="A9" s="115" t="s">
        <v>256</v>
      </c>
      <c r="B9" s="114"/>
      <c r="C9" s="114"/>
      <c r="D9" s="118"/>
      <c r="E9" s="114"/>
      <c r="F9" s="114"/>
      <c r="G9" s="115" t="s">
        <v>257</v>
      </c>
      <c r="J9" s="114"/>
      <c r="K9" s="146"/>
      <c r="L9" s="142"/>
      <c r="M9" s="142"/>
      <c r="N9" s="142"/>
      <c r="O9" s="142"/>
    </row>
    <row r="10" spans="1: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>
      <c r="A11" s="147" t="s">
        <v>710</v>
      </c>
      <c r="B11" s="148"/>
      <c r="C11" s="148"/>
      <c r="D11" s="148"/>
      <c r="E11" s="148"/>
      <c r="F11" s="119"/>
      <c r="G11" s="119"/>
      <c r="H11" s="147" t="s">
        <v>711</v>
      </c>
      <c r="I11" s="142"/>
      <c r="J11" s="142"/>
      <c r="K11" s="142"/>
    </row>
    <row r="12" spans="1: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5" ht="18">
      <c r="A13" s="120" t="s">
        <v>712</v>
      </c>
      <c r="B13" s="114"/>
      <c r="C13" s="114"/>
      <c r="D13" s="114"/>
      <c r="E13" s="114"/>
      <c r="F13" s="114"/>
      <c r="G13" s="114"/>
      <c r="H13" s="149"/>
      <c r="I13" s="142"/>
      <c r="J13" s="142"/>
      <c r="K13" s="142"/>
    </row>
    <row r="14" spans="1:15" ht="18">
      <c r="A14" s="121"/>
      <c r="B14" s="122" t="s">
        <v>264</v>
      </c>
      <c r="C14" s="121"/>
      <c r="D14" s="121"/>
      <c r="E14" s="121"/>
      <c r="F14" s="121"/>
      <c r="G14" s="121"/>
      <c r="H14" s="150"/>
      <c r="I14" s="140"/>
      <c r="J14" s="140"/>
      <c r="K14" s="140"/>
    </row>
    <row r="15" spans="1:15">
      <c r="A15" s="123"/>
      <c r="B15" s="124" t="s">
        <v>265</v>
      </c>
      <c r="C15" s="123"/>
      <c r="D15" s="123"/>
      <c r="E15" s="123"/>
      <c r="F15" s="123"/>
      <c r="G15" s="123"/>
      <c r="H15" s="139"/>
      <c r="I15" s="140"/>
      <c r="J15" s="140"/>
      <c r="K15" s="140"/>
    </row>
    <row r="16" spans="1:15">
      <c r="A16" s="123"/>
      <c r="B16" s="124" t="s">
        <v>291</v>
      </c>
      <c r="C16" s="123"/>
      <c r="D16" s="123"/>
      <c r="E16" s="123"/>
      <c r="F16" s="123"/>
      <c r="G16" s="123"/>
      <c r="H16" s="139"/>
      <c r="I16" s="140"/>
      <c r="J16" s="140"/>
      <c r="K16" s="140"/>
    </row>
    <row r="17" spans="1:11">
      <c r="A17" s="123"/>
      <c r="B17" s="124" t="s">
        <v>308</v>
      </c>
      <c r="C17" s="123"/>
      <c r="D17" s="123"/>
      <c r="E17" s="123"/>
      <c r="F17" s="123"/>
      <c r="G17" s="123"/>
      <c r="H17" s="139"/>
      <c r="I17" s="140"/>
      <c r="J17" s="140"/>
      <c r="K17" s="140"/>
    </row>
    <row r="18" spans="1:11">
      <c r="A18" s="123"/>
      <c r="B18" s="124" t="s">
        <v>358</v>
      </c>
      <c r="C18" s="123"/>
      <c r="D18" s="123"/>
      <c r="E18" s="123"/>
      <c r="F18" s="123"/>
      <c r="G18" s="123"/>
      <c r="H18" s="139"/>
      <c r="I18" s="140"/>
      <c r="J18" s="140"/>
      <c r="K18" s="140"/>
    </row>
    <row r="19" spans="1:11">
      <c r="A19" s="123"/>
      <c r="B19" s="124" t="s">
        <v>418</v>
      </c>
      <c r="C19" s="123"/>
      <c r="D19" s="123"/>
      <c r="E19" s="123"/>
      <c r="F19" s="123"/>
      <c r="G19" s="123"/>
      <c r="H19" s="139"/>
      <c r="I19" s="140"/>
      <c r="J19" s="140"/>
      <c r="K19" s="140"/>
    </row>
    <row r="20" spans="1:11">
      <c r="A20" s="123"/>
      <c r="B20" s="124" t="s">
        <v>489</v>
      </c>
      <c r="C20" s="123"/>
      <c r="D20" s="123"/>
      <c r="E20" s="123"/>
      <c r="F20" s="123"/>
      <c r="G20" s="123"/>
      <c r="H20" s="139"/>
      <c r="I20" s="140"/>
      <c r="J20" s="140"/>
      <c r="K20" s="140"/>
    </row>
    <row r="21" spans="1:11">
      <c r="A21" s="123"/>
      <c r="B21" s="124" t="s">
        <v>535</v>
      </c>
      <c r="C21" s="123"/>
      <c r="D21" s="123"/>
      <c r="E21" s="123"/>
      <c r="F21" s="123"/>
      <c r="G21" s="123"/>
      <c r="H21" s="139"/>
      <c r="I21" s="140"/>
      <c r="J21" s="140"/>
      <c r="K21" s="140"/>
    </row>
    <row r="22" spans="1:11" ht="18">
      <c r="A22" s="121"/>
      <c r="B22" s="122" t="s">
        <v>539</v>
      </c>
      <c r="C22" s="121"/>
      <c r="D22" s="121"/>
      <c r="E22" s="121"/>
      <c r="F22" s="121"/>
      <c r="G22" s="121"/>
      <c r="H22" s="150"/>
      <c r="I22" s="140"/>
      <c r="J22" s="140"/>
      <c r="K22" s="140"/>
    </row>
    <row r="23" spans="1:11">
      <c r="A23" s="123"/>
      <c r="B23" s="124" t="s">
        <v>540</v>
      </c>
      <c r="C23" s="123"/>
      <c r="D23" s="123"/>
      <c r="E23" s="123"/>
      <c r="F23" s="123"/>
      <c r="G23" s="123"/>
      <c r="H23" s="139"/>
      <c r="I23" s="140"/>
      <c r="J23" s="140"/>
      <c r="K23" s="140"/>
    </row>
    <row r="24" spans="1:11">
      <c r="A24" s="123"/>
      <c r="B24" s="124" t="s">
        <v>562</v>
      </c>
      <c r="C24" s="123"/>
      <c r="D24" s="123"/>
      <c r="E24" s="123"/>
      <c r="F24" s="123"/>
      <c r="G24" s="123"/>
      <c r="H24" s="139"/>
      <c r="I24" s="140"/>
      <c r="J24" s="140"/>
      <c r="K24" s="140"/>
    </row>
    <row r="25" spans="1:11">
      <c r="A25" s="123"/>
      <c r="B25" s="124" t="s">
        <v>578</v>
      </c>
      <c r="C25" s="123"/>
      <c r="D25" s="123"/>
      <c r="E25" s="123"/>
      <c r="F25" s="123"/>
      <c r="G25" s="123"/>
      <c r="H25" s="139"/>
      <c r="I25" s="140"/>
      <c r="J25" s="140"/>
      <c r="K25" s="140"/>
    </row>
    <row r="26" spans="1:11">
      <c r="A26" s="123"/>
      <c r="B26" s="124" t="s">
        <v>603</v>
      </c>
      <c r="C26" s="123"/>
      <c r="D26" s="123"/>
      <c r="E26" s="123"/>
      <c r="F26" s="123"/>
      <c r="G26" s="123"/>
      <c r="H26" s="139"/>
      <c r="I26" s="140"/>
      <c r="J26" s="140"/>
      <c r="K26" s="140"/>
    </row>
    <row r="27" spans="1:11">
      <c r="A27" s="123"/>
      <c r="B27" s="124" t="s">
        <v>607</v>
      </c>
      <c r="C27" s="123"/>
      <c r="D27" s="123"/>
      <c r="E27" s="123"/>
      <c r="F27" s="123"/>
      <c r="G27" s="123"/>
      <c r="H27" s="139"/>
      <c r="I27" s="140"/>
      <c r="J27" s="140"/>
      <c r="K27" s="140"/>
    </row>
    <row r="28" spans="1:11">
      <c r="A28" s="123"/>
      <c r="B28" s="124" t="s">
        <v>617</v>
      </c>
      <c r="C28" s="123"/>
      <c r="D28" s="123"/>
      <c r="E28" s="123"/>
      <c r="F28" s="123"/>
      <c r="G28" s="123"/>
      <c r="H28" s="139"/>
      <c r="I28" s="140"/>
      <c r="J28" s="140"/>
      <c r="K28" s="140"/>
    </row>
    <row r="29" spans="1:11">
      <c r="A29" s="123"/>
      <c r="B29" s="124" t="s">
        <v>627</v>
      </c>
      <c r="C29" s="123"/>
      <c r="D29" s="123"/>
      <c r="E29" s="123"/>
      <c r="F29" s="123"/>
      <c r="G29" s="123"/>
      <c r="H29" s="139"/>
      <c r="I29" s="140"/>
      <c r="J29" s="140"/>
      <c r="K29" s="140"/>
    </row>
    <row r="30" spans="1:11">
      <c r="A30" s="123"/>
      <c r="B30" s="124" t="s">
        <v>646</v>
      </c>
      <c r="C30" s="123"/>
      <c r="D30" s="123"/>
      <c r="E30" s="123"/>
      <c r="F30" s="123"/>
      <c r="G30" s="123"/>
      <c r="H30" s="139"/>
      <c r="I30" s="140"/>
      <c r="J30" s="140"/>
      <c r="K30" s="140"/>
    </row>
    <row r="31" spans="1:11">
      <c r="A31" s="123"/>
      <c r="B31" s="124" t="s">
        <v>660</v>
      </c>
      <c r="C31" s="123"/>
      <c r="D31" s="123"/>
      <c r="E31" s="123"/>
      <c r="F31" s="123"/>
      <c r="G31" s="123"/>
      <c r="H31" s="139"/>
      <c r="I31" s="140"/>
      <c r="J31" s="140"/>
      <c r="K31" s="140"/>
    </row>
    <row r="32" spans="1:11">
      <c r="A32" s="123"/>
      <c r="B32" s="124" t="s">
        <v>676</v>
      </c>
      <c r="C32" s="123"/>
      <c r="D32" s="123"/>
      <c r="E32" s="123"/>
      <c r="F32" s="123"/>
      <c r="G32" s="123"/>
      <c r="H32" s="139"/>
      <c r="I32" s="140"/>
      <c r="J32" s="140"/>
      <c r="K32" s="140"/>
    </row>
    <row r="33" spans="1:15">
      <c r="A33" s="123"/>
      <c r="B33" s="124" t="s">
        <v>686</v>
      </c>
      <c r="C33" s="123"/>
      <c r="D33" s="123"/>
      <c r="E33" s="123"/>
      <c r="F33" s="123"/>
      <c r="G33" s="123"/>
      <c r="H33" s="139"/>
      <c r="I33" s="140"/>
      <c r="J33" s="140"/>
      <c r="K33" s="140"/>
    </row>
    <row r="34" spans="1:15">
      <c r="A34" s="123"/>
      <c r="B34" s="124" t="s">
        <v>693</v>
      </c>
      <c r="C34" s="123"/>
      <c r="D34" s="123"/>
      <c r="E34" s="123"/>
      <c r="F34" s="123"/>
      <c r="G34" s="123"/>
      <c r="H34" s="139"/>
      <c r="I34" s="140"/>
      <c r="J34" s="140"/>
      <c r="K34" s="140"/>
    </row>
    <row r="35" spans="1:15">
      <c r="A35" s="123"/>
      <c r="B35" s="124" t="s">
        <v>697</v>
      </c>
      <c r="C35" s="123"/>
      <c r="D35" s="123"/>
      <c r="E35" s="123"/>
      <c r="F35" s="123"/>
      <c r="G35" s="123"/>
      <c r="H35" s="139"/>
      <c r="I35" s="140"/>
      <c r="J35" s="140"/>
      <c r="K35" s="140"/>
    </row>
    <row r="36" spans="1:15">
      <c r="A36" s="114"/>
      <c r="B36" s="114"/>
      <c r="C36" s="114"/>
      <c r="D36" s="114"/>
      <c r="E36" s="114"/>
      <c r="F36" s="114"/>
      <c r="G36" s="114"/>
      <c r="H36" s="114"/>
      <c r="J36" s="114"/>
      <c r="K36" s="114"/>
      <c r="L36" s="114"/>
      <c r="M36" s="114"/>
      <c r="N36" s="114"/>
      <c r="O36" s="114"/>
    </row>
    <row r="37" spans="1:15" ht="18">
      <c r="A37" s="120" t="s">
        <v>713</v>
      </c>
      <c r="I37" s="125"/>
      <c r="M37" s="4"/>
    </row>
    <row r="38" spans="1:15" ht="15.75">
      <c r="B38" s="124" t="s">
        <v>184</v>
      </c>
      <c r="I38" s="128"/>
      <c r="J38" s="129"/>
      <c r="K38" s="129"/>
      <c r="L38" s="129"/>
      <c r="M38" s="129"/>
      <c r="N38" s="129"/>
    </row>
    <row r="39" spans="1:15" ht="15.75">
      <c r="B39" s="124" t="s">
        <v>223</v>
      </c>
      <c r="I39" s="128"/>
      <c r="J39" s="129"/>
      <c r="K39" s="129"/>
      <c r="L39" s="129"/>
      <c r="M39" s="129"/>
      <c r="N39" s="129"/>
    </row>
    <row r="40" spans="1:15" ht="15.75">
      <c r="B40" s="124" t="s">
        <v>714</v>
      </c>
      <c r="I40" s="128"/>
      <c r="J40" s="129"/>
      <c r="K40" s="129"/>
      <c r="L40" s="129"/>
      <c r="M40" s="129"/>
      <c r="N40" s="129"/>
    </row>
    <row r="41" spans="1:15" ht="15.75">
      <c r="B41" s="124" t="s">
        <v>715</v>
      </c>
      <c r="I41" s="128"/>
      <c r="J41" s="129"/>
      <c r="K41" s="129"/>
      <c r="L41" s="129"/>
      <c r="M41" s="129"/>
      <c r="N41" s="129"/>
    </row>
    <row r="42" spans="1:15" ht="15.75">
      <c r="B42" s="124" t="s">
        <v>716</v>
      </c>
      <c r="I42" s="128"/>
      <c r="J42" s="129"/>
      <c r="K42" s="129"/>
      <c r="L42" s="129"/>
      <c r="M42" s="129"/>
      <c r="N42" s="129"/>
    </row>
    <row r="43" spans="1:15" ht="15.75">
      <c r="B43" s="124" t="s">
        <v>132</v>
      </c>
      <c r="I43" s="128"/>
      <c r="J43" s="129"/>
      <c r="K43" s="129"/>
      <c r="L43" s="129"/>
      <c r="M43" s="129"/>
      <c r="N43" s="129"/>
    </row>
    <row r="44" spans="1:15" ht="15.75">
      <c r="B44" s="124" t="s">
        <v>717</v>
      </c>
      <c r="I44" s="128"/>
      <c r="J44" s="129"/>
      <c r="K44" s="129"/>
      <c r="L44" s="129"/>
      <c r="M44" s="130"/>
      <c r="N44" s="129"/>
    </row>
    <row r="45" spans="1:15" ht="15.75">
      <c r="B45" s="124" t="s">
        <v>718</v>
      </c>
      <c r="I45" s="128"/>
      <c r="J45" s="129"/>
      <c r="K45" s="129"/>
      <c r="L45" s="129"/>
      <c r="M45" s="129"/>
      <c r="N45" s="129"/>
    </row>
    <row r="46" spans="1:15" ht="15.75">
      <c r="B46" s="124" t="s">
        <v>719</v>
      </c>
      <c r="I46" s="128"/>
      <c r="J46" s="129"/>
      <c r="K46" s="129"/>
      <c r="L46" s="129"/>
      <c r="M46" s="129"/>
      <c r="N46" s="129"/>
    </row>
    <row r="47" spans="1:15" ht="15.75">
      <c r="B47" s="124" t="s">
        <v>720</v>
      </c>
      <c r="I47" s="128"/>
      <c r="J47" s="129"/>
      <c r="K47" s="129"/>
      <c r="L47" s="129"/>
      <c r="M47" s="129"/>
      <c r="N47" s="129"/>
    </row>
    <row r="48" spans="1:15" ht="15.75">
      <c r="B48" s="124" t="s">
        <v>721</v>
      </c>
      <c r="I48" s="128"/>
      <c r="J48" s="129"/>
      <c r="K48" s="129"/>
      <c r="L48" s="129"/>
      <c r="M48" s="129"/>
      <c r="N48" s="129"/>
    </row>
    <row r="49" spans="1:14">
      <c r="I49" s="129"/>
      <c r="J49" s="129"/>
      <c r="K49" s="129"/>
      <c r="L49" s="129"/>
      <c r="M49" s="129"/>
      <c r="N49" s="129"/>
    </row>
    <row r="50" spans="1:14" ht="18">
      <c r="A50" s="126" t="s">
        <v>722</v>
      </c>
      <c r="I50" s="127"/>
      <c r="N50" s="4"/>
    </row>
  </sheetData>
  <mergeCells count="31">
    <mergeCell ref="H35:K35"/>
    <mergeCell ref="H29:K29"/>
    <mergeCell ref="H30:K30"/>
    <mergeCell ref="H31:K31"/>
    <mergeCell ref="H32:K32"/>
    <mergeCell ref="H33:K33"/>
    <mergeCell ref="H34:K34"/>
    <mergeCell ref="H28:K28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16:K16"/>
    <mergeCell ref="A1:O1"/>
    <mergeCell ref="D3:N3"/>
    <mergeCell ref="D4:N4"/>
    <mergeCell ref="K6:N6"/>
    <mergeCell ref="K8:O8"/>
    <mergeCell ref="K9:O9"/>
    <mergeCell ref="A11:E11"/>
    <mergeCell ref="H11:K11"/>
    <mergeCell ref="H13:K13"/>
    <mergeCell ref="H14:K14"/>
    <mergeCell ref="H15:K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G9" sqref="G9"/>
    </sheetView>
  </sheetViews>
  <sheetFormatPr defaultRowHeight="15"/>
  <cols>
    <col min="1" max="1" width="3.7109375" customWidth="1"/>
    <col min="2" max="2" width="85.5703125" customWidth="1"/>
  </cols>
  <sheetData>
    <row r="1" spans="1:4">
      <c r="B1" s="8" t="s">
        <v>135</v>
      </c>
    </row>
    <row r="3" spans="1:4">
      <c r="A3" s="38" t="s">
        <v>136</v>
      </c>
    </row>
    <row r="4" spans="1:4">
      <c r="A4" s="38" t="s">
        <v>137</v>
      </c>
    </row>
    <row r="5" spans="1:4" s="94" customFormat="1">
      <c r="A5" s="38"/>
      <c r="C5" s="12" t="s">
        <v>733</v>
      </c>
      <c r="D5" s="12" t="s">
        <v>93</v>
      </c>
    </row>
    <row r="6" spans="1:4" s="94" customFormat="1">
      <c r="A6" s="131"/>
      <c r="B6" s="131" t="s">
        <v>723</v>
      </c>
      <c r="C6" s="131"/>
      <c r="D6" s="131"/>
    </row>
    <row r="7" spans="1:4" s="94" customFormat="1">
      <c r="A7" s="132"/>
      <c r="B7" s="133" t="s">
        <v>724</v>
      </c>
      <c r="C7" s="133"/>
      <c r="D7" s="133"/>
    </row>
    <row r="8" spans="1:4" s="94" customFormat="1">
      <c r="A8" s="132"/>
      <c r="B8" s="133" t="s">
        <v>725</v>
      </c>
      <c r="C8" s="133"/>
      <c r="D8" s="133"/>
    </row>
    <row r="9" spans="1:4" s="94" customFormat="1">
      <c r="A9" s="132" t="s">
        <v>726</v>
      </c>
      <c r="B9" s="133" t="s">
        <v>727</v>
      </c>
      <c r="C9" s="134">
        <v>2</v>
      </c>
      <c r="D9" s="135"/>
    </row>
    <row r="10" spans="1:4" s="94" customFormat="1">
      <c r="A10" s="132"/>
      <c r="B10" s="133" t="s">
        <v>728</v>
      </c>
      <c r="C10" s="133"/>
      <c r="D10" s="133"/>
    </row>
    <row r="11" spans="1:4" s="94" customFormat="1">
      <c r="A11" s="132"/>
      <c r="B11" s="133" t="s">
        <v>729</v>
      </c>
      <c r="C11" s="133"/>
      <c r="D11" s="133"/>
    </row>
    <row r="12" spans="1:4" s="94" customFormat="1">
      <c r="A12" s="132"/>
      <c r="B12" s="133" t="s">
        <v>730</v>
      </c>
      <c r="C12" s="133"/>
      <c r="D12" s="133"/>
    </row>
    <row r="13" spans="1:4" s="94" customFormat="1">
      <c r="A13" s="132"/>
      <c r="B13" s="133" t="s">
        <v>731</v>
      </c>
      <c r="C13" s="133"/>
      <c r="D13" s="133"/>
    </row>
    <row r="14" spans="1:4">
      <c r="A14" s="136"/>
      <c r="B14" s="137" t="s">
        <v>732</v>
      </c>
      <c r="C14" s="137"/>
      <c r="D14" s="137"/>
    </row>
    <row r="15" spans="1:4">
      <c r="A15" s="39"/>
    </row>
    <row r="16" spans="1:4" ht="15.75">
      <c r="A16" s="40" t="s">
        <v>704</v>
      </c>
      <c r="C16" s="138"/>
      <c r="D16" s="138"/>
    </row>
    <row r="24" spans="1:1">
      <c r="A24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="80" zoomScaleNormal="80" workbookViewId="0">
      <selection activeCell="K6" sqref="K6:N6"/>
    </sheetView>
  </sheetViews>
  <sheetFormatPr defaultRowHeight="15"/>
  <cols>
    <col min="1" max="1" width="6.5703125" customWidth="1"/>
    <col min="2" max="2" width="13.7109375" customWidth="1"/>
    <col min="3" max="3" width="11.5703125" customWidth="1"/>
    <col min="4" max="4" width="77.140625" customWidth="1"/>
    <col min="5" max="5" width="6.7109375" customWidth="1"/>
    <col min="6" max="7" width="9.140625" hidden="1" customWidth="1"/>
    <col min="14" max="14" width="7.42578125" customWidth="1"/>
    <col min="15" max="15" width="9.140625" hidden="1" customWidth="1"/>
  </cols>
  <sheetData>
    <row r="1" spans="1:15" ht="21">
      <c r="A1" s="162" t="s">
        <v>246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>
      <c r="A3" s="97" t="s">
        <v>0</v>
      </c>
      <c r="B3" s="95"/>
      <c r="C3" s="95"/>
      <c r="D3" s="163" t="s">
        <v>247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95"/>
    </row>
    <row r="4" spans="1:15" ht="18">
      <c r="A4" s="99" t="s">
        <v>1</v>
      </c>
      <c r="B4" s="95"/>
      <c r="C4" s="95"/>
      <c r="D4" s="164" t="s">
        <v>248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95"/>
    </row>
    <row r="5" spans="1: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>
      <c r="A6" s="97" t="s">
        <v>249</v>
      </c>
      <c r="B6" s="95"/>
      <c r="C6" s="95"/>
      <c r="D6" s="96" t="s">
        <v>250</v>
      </c>
      <c r="E6" s="95"/>
      <c r="F6" s="95"/>
      <c r="G6" s="95"/>
      <c r="H6" s="95"/>
      <c r="I6" s="97" t="s">
        <v>251</v>
      </c>
      <c r="J6" s="95"/>
      <c r="K6" s="165"/>
      <c r="L6" s="160"/>
      <c r="M6" s="160"/>
      <c r="N6" s="160"/>
      <c r="O6" s="95"/>
    </row>
    <row r="7" spans="1: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>
      <c r="A8" s="97" t="s">
        <v>252</v>
      </c>
      <c r="B8" s="95"/>
      <c r="C8" s="95"/>
      <c r="D8" s="96" t="s">
        <v>253</v>
      </c>
      <c r="E8" s="95"/>
      <c r="F8" s="95"/>
      <c r="G8" s="95"/>
      <c r="H8" s="95"/>
      <c r="I8" s="97" t="s">
        <v>254</v>
      </c>
      <c r="J8" s="95"/>
      <c r="K8" s="166" t="s">
        <v>255</v>
      </c>
      <c r="L8" s="160"/>
      <c r="M8" s="160"/>
      <c r="N8" s="160"/>
      <c r="O8" s="160"/>
    </row>
    <row r="9" spans="1:15">
      <c r="A9" s="97" t="s">
        <v>256</v>
      </c>
      <c r="B9" s="95"/>
      <c r="C9" s="95"/>
      <c r="D9" s="96" t="s">
        <v>118</v>
      </c>
      <c r="E9" s="95"/>
      <c r="F9" s="95"/>
      <c r="G9" s="95"/>
      <c r="H9" s="95"/>
      <c r="I9" s="97" t="s">
        <v>257</v>
      </c>
      <c r="J9" s="95"/>
      <c r="K9" s="166" t="s">
        <v>258</v>
      </c>
      <c r="L9" s="160"/>
      <c r="M9" s="160"/>
      <c r="N9" s="160"/>
      <c r="O9" s="160"/>
    </row>
    <row r="10" spans="1: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1" spans="1:15" ht="15" customHeight="1">
      <c r="A11" s="101" t="s">
        <v>259</v>
      </c>
      <c r="B11" s="102" t="s">
        <v>134</v>
      </c>
      <c r="C11" s="102" t="s">
        <v>260</v>
      </c>
      <c r="D11" s="167" t="s">
        <v>185</v>
      </c>
      <c r="E11" s="168"/>
      <c r="F11" s="168"/>
      <c r="G11" s="168"/>
      <c r="H11" s="102" t="s">
        <v>25</v>
      </c>
      <c r="I11" s="102" t="s">
        <v>26</v>
      </c>
      <c r="J11" s="167" t="s">
        <v>261</v>
      </c>
      <c r="K11" s="168"/>
      <c r="L11" s="167" t="s">
        <v>262</v>
      </c>
      <c r="M11" s="168"/>
      <c r="N11" s="168"/>
      <c r="O11" s="169"/>
    </row>
    <row r="12" spans="1:15" ht="18">
      <c r="A12" s="100" t="s">
        <v>263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159">
        <v>0</v>
      </c>
      <c r="M12" s="160"/>
      <c r="N12" s="160"/>
      <c r="O12" s="160"/>
    </row>
    <row r="13" spans="1:15" ht="18">
      <c r="A13" s="103"/>
      <c r="B13" s="104" t="s">
        <v>264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61">
        <v>0</v>
      </c>
      <c r="M13" s="156"/>
      <c r="N13" s="156"/>
      <c r="O13" s="156"/>
    </row>
    <row r="14" spans="1:15" ht="15.75">
      <c r="A14" s="103"/>
      <c r="B14" s="105" t="s">
        <v>265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55">
        <v>0</v>
      </c>
      <c r="M14" s="156"/>
      <c r="N14" s="156"/>
      <c r="O14" s="156"/>
    </row>
    <row r="15" spans="1:15">
      <c r="A15" s="106" t="s">
        <v>266</v>
      </c>
      <c r="B15" s="106" t="s">
        <v>121</v>
      </c>
      <c r="C15" s="107" t="s">
        <v>267</v>
      </c>
      <c r="D15" s="157" t="s">
        <v>268</v>
      </c>
      <c r="E15" s="154"/>
      <c r="F15" s="154"/>
      <c r="G15" s="154"/>
      <c r="H15" s="108" t="s">
        <v>125</v>
      </c>
      <c r="I15" s="109">
        <v>10</v>
      </c>
      <c r="J15" s="158"/>
      <c r="K15" s="154"/>
      <c r="L15" s="158"/>
      <c r="M15" s="154"/>
      <c r="N15" s="154"/>
      <c r="O15" s="154"/>
    </row>
    <row r="16" spans="1:15">
      <c r="A16" s="106" t="s">
        <v>269</v>
      </c>
      <c r="B16" s="106" t="s">
        <v>121</v>
      </c>
      <c r="C16" s="107" t="s">
        <v>270</v>
      </c>
      <c r="D16" s="157" t="s">
        <v>271</v>
      </c>
      <c r="E16" s="154"/>
      <c r="F16" s="154"/>
      <c r="G16" s="154"/>
      <c r="H16" s="108" t="s">
        <v>125</v>
      </c>
      <c r="I16" s="109">
        <v>105</v>
      </c>
      <c r="J16" s="158"/>
      <c r="K16" s="154"/>
      <c r="L16" s="158"/>
      <c r="M16" s="154"/>
      <c r="N16" s="154"/>
      <c r="O16" s="154"/>
    </row>
    <row r="17" spans="1:15">
      <c r="A17" s="106" t="s">
        <v>272</v>
      </c>
      <c r="B17" s="106" t="s">
        <v>121</v>
      </c>
      <c r="C17" s="107" t="s">
        <v>273</v>
      </c>
      <c r="D17" s="157" t="s">
        <v>274</v>
      </c>
      <c r="E17" s="154"/>
      <c r="F17" s="154"/>
      <c r="G17" s="154"/>
      <c r="H17" s="108" t="s">
        <v>33</v>
      </c>
      <c r="I17" s="109">
        <v>50.1</v>
      </c>
      <c r="J17" s="158"/>
      <c r="K17" s="154"/>
      <c r="L17" s="158"/>
      <c r="M17" s="154"/>
      <c r="N17" s="154"/>
      <c r="O17" s="154"/>
    </row>
    <row r="18" spans="1:15">
      <c r="A18" s="106" t="s">
        <v>275</v>
      </c>
      <c r="B18" s="106" t="s">
        <v>121</v>
      </c>
      <c r="C18" s="107" t="s">
        <v>276</v>
      </c>
      <c r="D18" s="157" t="s">
        <v>277</v>
      </c>
      <c r="E18" s="154"/>
      <c r="F18" s="154"/>
      <c r="G18" s="154"/>
      <c r="H18" s="108" t="s">
        <v>278</v>
      </c>
      <c r="I18" s="109">
        <v>75.319999999999993</v>
      </c>
      <c r="J18" s="158"/>
      <c r="K18" s="154"/>
      <c r="L18" s="158"/>
      <c r="M18" s="154"/>
      <c r="N18" s="154"/>
      <c r="O18" s="154"/>
    </row>
    <row r="19" spans="1:15">
      <c r="A19" s="106" t="s">
        <v>279</v>
      </c>
      <c r="B19" s="106" t="s">
        <v>121</v>
      </c>
      <c r="C19" s="107" t="s">
        <v>280</v>
      </c>
      <c r="D19" s="157" t="s">
        <v>281</v>
      </c>
      <c r="E19" s="154"/>
      <c r="F19" s="154"/>
      <c r="G19" s="154"/>
      <c r="H19" s="108" t="s">
        <v>278</v>
      </c>
      <c r="I19" s="109">
        <v>37.732999999999997</v>
      </c>
      <c r="J19" s="158"/>
      <c r="K19" s="154"/>
      <c r="L19" s="158"/>
      <c r="M19" s="154"/>
      <c r="N19" s="154"/>
      <c r="O19" s="154"/>
    </row>
    <row r="20" spans="1:15">
      <c r="A20" s="106" t="s">
        <v>282</v>
      </c>
      <c r="B20" s="106" t="s">
        <v>121</v>
      </c>
      <c r="C20" s="107" t="s">
        <v>283</v>
      </c>
      <c r="D20" s="157" t="s">
        <v>284</v>
      </c>
      <c r="E20" s="154"/>
      <c r="F20" s="154"/>
      <c r="G20" s="154"/>
      <c r="H20" s="108" t="s">
        <v>278</v>
      </c>
      <c r="I20" s="109">
        <v>3.7229999999999999</v>
      </c>
      <c r="J20" s="158"/>
      <c r="K20" s="154"/>
      <c r="L20" s="158"/>
      <c r="M20" s="154"/>
      <c r="N20" s="154"/>
      <c r="O20" s="154"/>
    </row>
    <row r="21" spans="1:15">
      <c r="A21" s="106" t="s">
        <v>285</v>
      </c>
      <c r="B21" s="106" t="s">
        <v>121</v>
      </c>
      <c r="C21" s="107" t="s">
        <v>286</v>
      </c>
      <c r="D21" s="157" t="s">
        <v>287</v>
      </c>
      <c r="E21" s="154"/>
      <c r="F21" s="154"/>
      <c r="G21" s="154"/>
      <c r="H21" s="108" t="s">
        <v>278</v>
      </c>
      <c r="I21" s="109">
        <v>116.776</v>
      </c>
      <c r="J21" s="158"/>
      <c r="K21" s="154"/>
      <c r="L21" s="158"/>
      <c r="M21" s="154"/>
      <c r="N21" s="154"/>
      <c r="O21" s="154"/>
    </row>
    <row r="22" spans="1:15">
      <c r="A22" s="106" t="s">
        <v>288</v>
      </c>
      <c r="B22" s="106" t="s">
        <v>121</v>
      </c>
      <c r="C22" s="107" t="s">
        <v>289</v>
      </c>
      <c r="D22" s="157" t="s">
        <v>290</v>
      </c>
      <c r="E22" s="154"/>
      <c r="F22" s="154"/>
      <c r="G22" s="154"/>
      <c r="H22" s="108" t="s">
        <v>278</v>
      </c>
      <c r="I22" s="109">
        <v>116.776</v>
      </c>
      <c r="J22" s="158"/>
      <c r="K22" s="154"/>
      <c r="L22" s="158"/>
      <c r="M22" s="154"/>
      <c r="N22" s="154"/>
      <c r="O22" s="154"/>
    </row>
    <row r="23" spans="1:15" ht="15.75">
      <c r="A23" s="103"/>
      <c r="B23" s="105" t="s">
        <v>291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55"/>
      <c r="M23" s="156"/>
      <c r="N23" s="156"/>
      <c r="O23" s="156"/>
    </row>
    <row r="24" spans="1:15">
      <c r="A24" s="106" t="s">
        <v>292</v>
      </c>
      <c r="B24" s="106" t="s">
        <v>121</v>
      </c>
      <c r="C24" s="107" t="s">
        <v>293</v>
      </c>
      <c r="D24" s="157" t="s">
        <v>294</v>
      </c>
      <c r="E24" s="154"/>
      <c r="F24" s="154"/>
      <c r="G24" s="154"/>
      <c r="H24" s="108" t="s">
        <v>295</v>
      </c>
      <c r="I24" s="109">
        <v>0.71299999999999997</v>
      </c>
      <c r="J24" s="158"/>
      <c r="K24" s="154"/>
      <c r="L24" s="158"/>
      <c r="M24" s="154"/>
      <c r="N24" s="154"/>
      <c r="O24" s="154"/>
    </row>
    <row r="25" spans="1:15">
      <c r="A25" s="106" t="s">
        <v>296</v>
      </c>
      <c r="B25" s="106" t="s">
        <v>121</v>
      </c>
      <c r="C25" s="107" t="s">
        <v>297</v>
      </c>
      <c r="D25" s="157" t="s">
        <v>298</v>
      </c>
      <c r="E25" s="154"/>
      <c r="F25" s="154"/>
      <c r="G25" s="154"/>
      <c r="H25" s="108" t="s">
        <v>278</v>
      </c>
      <c r="I25" s="109">
        <v>50.35</v>
      </c>
      <c r="J25" s="158"/>
      <c r="K25" s="154"/>
      <c r="L25" s="158"/>
      <c r="M25" s="154"/>
      <c r="N25" s="154"/>
      <c r="O25" s="154"/>
    </row>
    <row r="26" spans="1:15">
      <c r="A26" s="106" t="s">
        <v>299</v>
      </c>
      <c r="B26" s="106" t="s">
        <v>121</v>
      </c>
      <c r="C26" s="107" t="s">
        <v>300</v>
      </c>
      <c r="D26" s="157" t="s">
        <v>301</v>
      </c>
      <c r="E26" s="154"/>
      <c r="F26" s="154"/>
      <c r="G26" s="154"/>
      <c r="H26" s="108" t="s">
        <v>278</v>
      </c>
      <c r="I26" s="109">
        <v>8.0820000000000007</v>
      </c>
      <c r="J26" s="158"/>
      <c r="K26" s="154"/>
      <c r="L26" s="158"/>
      <c r="M26" s="154"/>
      <c r="N26" s="154"/>
      <c r="O26" s="154"/>
    </row>
    <row r="27" spans="1:15">
      <c r="A27" s="106" t="s">
        <v>302</v>
      </c>
      <c r="B27" s="106" t="s">
        <v>121</v>
      </c>
      <c r="C27" s="107" t="s">
        <v>303</v>
      </c>
      <c r="D27" s="157" t="s">
        <v>304</v>
      </c>
      <c r="E27" s="154"/>
      <c r="F27" s="154"/>
      <c r="G27" s="154"/>
      <c r="H27" s="108" t="s">
        <v>125</v>
      </c>
      <c r="I27" s="109">
        <v>81.825000000000003</v>
      </c>
      <c r="J27" s="158"/>
      <c r="K27" s="154"/>
      <c r="L27" s="158"/>
      <c r="M27" s="154"/>
      <c r="N27" s="154"/>
      <c r="O27" s="154"/>
    </row>
    <row r="28" spans="1:15">
      <c r="A28" s="106" t="s">
        <v>305</v>
      </c>
      <c r="B28" s="106" t="s">
        <v>121</v>
      </c>
      <c r="C28" s="107" t="s">
        <v>306</v>
      </c>
      <c r="D28" s="157" t="s">
        <v>307</v>
      </c>
      <c r="E28" s="154"/>
      <c r="F28" s="154"/>
      <c r="G28" s="154"/>
      <c r="H28" s="108" t="s">
        <v>125</v>
      </c>
      <c r="I28" s="109">
        <v>81.825000000000003</v>
      </c>
      <c r="J28" s="158"/>
      <c r="K28" s="154"/>
      <c r="L28" s="158"/>
      <c r="M28" s="154"/>
      <c r="N28" s="154"/>
      <c r="O28" s="154"/>
    </row>
    <row r="29" spans="1:15" ht="15.75">
      <c r="A29" s="103"/>
      <c r="B29" s="105" t="s">
        <v>308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55"/>
      <c r="M29" s="156"/>
      <c r="N29" s="156"/>
      <c r="O29" s="156"/>
    </row>
    <row r="30" spans="1:15" ht="15" customHeight="1">
      <c r="A30" s="106" t="s">
        <v>309</v>
      </c>
      <c r="B30" s="106" t="s">
        <v>121</v>
      </c>
      <c r="C30" s="107" t="s">
        <v>310</v>
      </c>
      <c r="D30" s="157" t="s">
        <v>311</v>
      </c>
      <c r="E30" s="154"/>
      <c r="F30" s="154"/>
      <c r="G30" s="154"/>
      <c r="H30" s="108" t="s">
        <v>278</v>
      </c>
      <c r="I30" s="109">
        <v>14.808</v>
      </c>
      <c r="J30" s="158"/>
      <c r="K30" s="154"/>
      <c r="L30" s="158"/>
      <c r="M30" s="154"/>
      <c r="N30" s="154"/>
      <c r="O30" s="154"/>
    </row>
    <row r="31" spans="1:15" ht="15" customHeight="1">
      <c r="A31" s="106" t="s">
        <v>312</v>
      </c>
      <c r="B31" s="106" t="s">
        <v>121</v>
      </c>
      <c r="C31" s="107" t="s">
        <v>313</v>
      </c>
      <c r="D31" s="157" t="s">
        <v>314</v>
      </c>
      <c r="E31" s="154"/>
      <c r="F31" s="154"/>
      <c r="G31" s="154"/>
      <c r="H31" s="108" t="s">
        <v>278</v>
      </c>
      <c r="I31" s="109">
        <v>5.7830000000000004</v>
      </c>
      <c r="J31" s="158"/>
      <c r="K31" s="154"/>
      <c r="L31" s="158"/>
      <c r="M31" s="154"/>
      <c r="N31" s="154"/>
      <c r="O31" s="154"/>
    </row>
    <row r="32" spans="1:15" ht="15" customHeight="1">
      <c r="A32" s="106" t="s">
        <v>315</v>
      </c>
      <c r="B32" s="106" t="s">
        <v>121</v>
      </c>
      <c r="C32" s="107" t="s">
        <v>316</v>
      </c>
      <c r="D32" s="157" t="s">
        <v>317</v>
      </c>
      <c r="E32" s="154"/>
      <c r="F32" s="154"/>
      <c r="G32" s="154"/>
      <c r="H32" s="108" t="s">
        <v>278</v>
      </c>
      <c r="I32" s="109">
        <v>57.036999999999999</v>
      </c>
      <c r="J32" s="158"/>
      <c r="K32" s="154"/>
      <c r="L32" s="158"/>
      <c r="M32" s="154"/>
      <c r="N32" s="154"/>
      <c r="O32" s="154"/>
    </row>
    <row r="33" spans="1:15" ht="15" customHeight="1">
      <c r="A33" s="106" t="s">
        <v>318</v>
      </c>
      <c r="B33" s="106" t="s">
        <v>121</v>
      </c>
      <c r="C33" s="107" t="s">
        <v>319</v>
      </c>
      <c r="D33" s="157" t="s">
        <v>320</v>
      </c>
      <c r="E33" s="154"/>
      <c r="F33" s="154"/>
      <c r="G33" s="154"/>
      <c r="H33" s="108" t="s">
        <v>278</v>
      </c>
      <c r="I33" s="109">
        <v>7.8959999999999999</v>
      </c>
      <c r="J33" s="158"/>
      <c r="K33" s="154"/>
      <c r="L33" s="158"/>
      <c r="M33" s="154"/>
      <c r="N33" s="154"/>
      <c r="O33" s="154"/>
    </row>
    <row r="34" spans="1:15">
      <c r="A34" s="106" t="s">
        <v>321</v>
      </c>
      <c r="B34" s="106" t="s">
        <v>121</v>
      </c>
      <c r="C34" s="107" t="s">
        <v>322</v>
      </c>
      <c r="D34" s="157" t="s">
        <v>323</v>
      </c>
      <c r="E34" s="154"/>
      <c r="F34" s="154"/>
      <c r="G34" s="154"/>
      <c r="H34" s="108" t="s">
        <v>6</v>
      </c>
      <c r="I34" s="109">
        <v>5.133</v>
      </c>
      <c r="J34" s="158"/>
      <c r="K34" s="154"/>
      <c r="L34" s="158"/>
      <c r="M34" s="154"/>
      <c r="N34" s="154"/>
      <c r="O34" s="154"/>
    </row>
    <row r="35" spans="1:15">
      <c r="A35" s="110" t="s">
        <v>324</v>
      </c>
      <c r="B35" s="110" t="s">
        <v>325</v>
      </c>
      <c r="C35" s="111" t="s">
        <v>326</v>
      </c>
      <c r="D35" s="151" t="s">
        <v>327</v>
      </c>
      <c r="E35" s="152"/>
      <c r="F35" s="152"/>
      <c r="G35" s="152"/>
      <c r="H35" s="112" t="s">
        <v>6</v>
      </c>
      <c r="I35" s="113">
        <v>7</v>
      </c>
      <c r="J35" s="153"/>
      <c r="K35" s="152"/>
      <c r="L35" s="153"/>
      <c r="M35" s="154"/>
      <c r="N35" s="154"/>
      <c r="O35" s="154"/>
    </row>
    <row r="36" spans="1:15">
      <c r="A36" s="106" t="s">
        <v>328</v>
      </c>
      <c r="B36" s="106" t="s">
        <v>121</v>
      </c>
      <c r="C36" s="107" t="s">
        <v>329</v>
      </c>
      <c r="D36" s="157" t="s">
        <v>330</v>
      </c>
      <c r="E36" s="154"/>
      <c r="F36" s="154"/>
      <c r="G36" s="154"/>
      <c r="H36" s="108" t="s">
        <v>278</v>
      </c>
      <c r="I36" s="109">
        <v>1.4990000000000001</v>
      </c>
      <c r="J36" s="158"/>
      <c r="K36" s="154"/>
      <c r="L36" s="158"/>
      <c r="M36" s="154"/>
      <c r="N36" s="154"/>
      <c r="O36" s="154"/>
    </row>
    <row r="37" spans="1:15">
      <c r="A37" s="106" t="s">
        <v>331</v>
      </c>
      <c r="B37" s="106" t="s">
        <v>121</v>
      </c>
      <c r="C37" s="107" t="s">
        <v>332</v>
      </c>
      <c r="D37" s="157" t="s">
        <v>333</v>
      </c>
      <c r="E37" s="154"/>
      <c r="F37" s="154"/>
      <c r="G37" s="154"/>
      <c r="H37" s="108" t="s">
        <v>125</v>
      </c>
      <c r="I37" s="109">
        <v>16.068999999999999</v>
      </c>
      <c r="J37" s="158"/>
      <c r="K37" s="154"/>
      <c r="L37" s="158"/>
      <c r="M37" s="154"/>
      <c r="N37" s="154"/>
      <c r="O37" s="154"/>
    </row>
    <row r="38" spans="1:15">
      <c r="A38" s="106" t="s">
        <v>334</v>
      </c>
      <c r="B38" s="106" t="s">
        <v>121</v>
      </c>
      <c r="C38" s="107" t="s">
        <v>335</v>
      </c>
      <c r="D38" s="157" t="s">
        <v>336</v>
      </c>
      <c r="E38" s="154"/>
      <c r="F38" s="154"/>
      <c r="G38" s="154"/>
      <c r="H38" s="108" t="s">
        <v>125</v>
      </c>
      <c r="I38" s="109">
        <v>16.068999999999999</v>
      </c>
      <c r="J38" s="158"/>
      <c r="K38" s="154"/>
      <c r="L38" s="158"/>
      <c r="M38" s="154"/>
      <c r="N38" s="154"/>
      <c r="O38" s="154"/>
    </row>
    <row r="39" spans="1:15">
      <c r="A39" s="106" t="s">
        <v>337</v>
      </c>
      <c r="B39" s="106" t="s">
        <v>121</v>
      </c>
      <c r="C39" s="107" t="s">
        <v>338</v>
      </c>
      <c r="D39" s="157" t="s">
        <v>339</v>
      </c>
      <c r="E39" s="154"/>
      <c r="F39" s="154"/>
      <c r="G39" s="154"/>
      <c r="H39" s="108" t="s">
        <v>295</v>
      </c>
      <c r="I39" s="109">
        <v>0.14699999999999999</v>
      </c>
      <c r="J39" s="158"/>
      <c r="K39" s="154"/>
      <c r="L39" s="158"/>
      <c r="M39" s="154"/>
      <c r="N39" s="154"/>
      <c r="O39" s="154"/>
    </row>
    <row r="40" spans="1:15" ht="15" customHeight="1">
      <c r="A40" s="106" t="s">
        <v>340</v>
      </c>
      <c r="B40" s="106" t="s">
        <v>121</v>
      </c>
      <c r="C40" s="107" t="s">
        <v>341</v>
      </c>
      <c r="D40" s="157" t="s">
        <v>342</v>
      </c>
      <c r="E40" s="154"/>
      <c r="F40" s="154"/>
      <c r="G40" s="154"/>
      <c r="H40" s="108" t="s">
        <v>278</v>
      </c>
      <c r="I40" s="109">
        <v>2.6419999999999999</v>
      </c>
      <c r="J40" s="158"/>
      <c r="K40" s="154"/>
      <c r="L40" s="158"/>
      <c r="M40" s="154"/>
      <c r="N40" s="154"/>
      <c r="O40" s="154"/>
    </row>
    <row r="41" spans="1:15">
      <c r="A41" s="106" t="s">
        <v>343</v>
      </c>
      <c r="B41" s="106" t="s">
        <v>121</v>
      </c>
      <c r="C41" s="107" t="s">
        <v>344</v>
      </c>
      <c r="D41" s="157" t="s">
        <v>345</v>
      </c>
      <c r="E41" s="154"/>
      <c r="F41" s="154"/>
      <c r="G41" s="154"/>
      <c r="H41" s="108" t="s">
        <v>125</v>
      </c>
      <c r="I41" s="109">
        <v>35.22</v>
      </c>
      <c r="J41" s="158"/>
      <c r="K41" s="154"/>
      <c r="L41" s="158"/>
      <c r="M41" s="154"/>
      <c r="N41" s="154"/>
      <c r="O41" s="154"/>
    </row>
    <row r="42" spans="1:15">
      <c r="A42" s="106" t="s">
        <v>346</v>
      </c>
      <c r="B42" s="106" t="s">
        <v>121</v>
      </c>
      <c r="C42" s="107" t="s">
        <v>347</v>
      </c>
      <c r="D42" s="157" t="s">
        <v>348</v>
      </c>
      <c r="E42" s="154"/>
      <c r="F42" s="154"/>
      <c r="G42" s="154"/>
      <c r="H42" s="108" t="s">
        <v>125</v>
      </c>
      <c r="I42" s="109">
        <v>35.22</v>
      </c>
      <c r="J42" s="158"/>
      <c r="K42" s="154"/>
      <c r="L42" s="158"/>
      <c r="M42" s="154"/>
      <c r="N42" s="154"/>
      <c r="O42" s="154"/>
    </row>
    <row r="43" spans="1:15">
      <c r="A43" s="106" t="s">
        <v>349</v>
      </c>
      <c r="B43" s="106" t="s">
        <v>121</v>
      </c>
      <c r="C43" s="107" t="s">
        <v>350</v>
      </c>
      <c r="D43" s="157" t="s">
        <v>351</v>
      </c>
      <c r="E43" s="154"/>
      <c r="F43" s="154"/>
      <c r="G43" s="154"/>
      <c r="H43" s="108" t="s">
        <v>295</v>
      </c>
      <c r="I43" s="109">
        <v>0.25800000000000001</v>
      </c>
      <c r="J43" s="158"/>
      <c r="K43" s="154"/>
      <c r="L43" s="158"/>
      <c r="M43" s="154"/>
      <c r="N43" s="154"/>
      <c r="O43" s="154"/>
    </row>
    <row r="44" spans="1:15">
      <c r="A44" s="106" t="s">
        <v>352</v>
      </c>
      <c r="B44" s="106" t="s">
        <v>121</v>
      </c>
      <c r="C44" s="107" t="s">
        <v>353</v>
      </c>
      <c r="D44" s="157" t="s">
        <v>354</v>
      </c>
      <c r="E44" s="154"/>
      <c r="F44" s="154"/>
      <c r="G44" s="154"/>
      <c r="H44" s="108" t="s">
        <v>125</v>
      </c>
      <c r="I44" s="109">
        <v>34.133000000000003</v>
      </c>
      <c r="J44" s="158"/>
      <c r="K44" s="154"/>
      <c r="L44" s="158"/>
      <c r="M44" s="154"/>
      <c r="N44" s="154"/>
      <c r="O44" s="154"/>
    </row>
    <row r="45" spans="1:15">
      <c r="A45" s="106" t="s">
        <v>355</v>
      </c>
      <c r="B45" s="106" t="s">
        <v>121</v>
      </c>
      <c r="C45" s="107" t="s">
        <v>356</v>
      </c>
      <c r="D45" s="157" t="s">
        <v>357</v>
      </c>
      <c r="E45" s="154"/>
      <c r="F45" s="154"/>
      <c r="G45" s="154"/>
      <c r="H45" s="108" t="s">
        <v>125</v>
      </c>
      <c r="I45" s="109">
        <v>20.939</v>
      </c>
      <c r="J45" s="158"/>
      <c r="K45" s="154"/>
      <c r="L45" s="158"/>
      <c r="M45" s="154"/>
      <c r="N45" s="154"/>
      <c r="O45" s="154"/>
    </row>
    <row r="46" spans="1:15" ht="15.75">
      <c r="A46" s="103"/>
      <c r="B46" s="105" t="s">
        <v>358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55"/>
      <c r="M46" s="156"/>
      <c r="N46" s="156"/>
      <c r="O46" s="156"/>
    </row>
    <row r="47" spans="1:15">
      <c r="A47" s="106" t="s">
        <v>359</v>
      </c>
      <c r="B47" s="106" t="s">
        <v>121</v>
      </c>
      <c r="C47" s="107" t="s">
        <v>360</v>
      </c>
      <c r="D47" s="157" t="s">
        <v>361</v>
      </c>
      <c r="E47" s="154"/>
      <c r="F47" s="154"/>
      <c r="G47" s="154"/>
      <c r="H47" s="108" t="s">
        <v>362</v>
      </c>
      <c r="I47" s="109">
        <v>1</v>
      </c>
      <c r="J47" s="158"/>
      <c r="K47" s="154"/>
      <c r="L47" s="158"/>
      <c r="M47" s="154"/>
      <c r="N47" s="154"/>
      <c r="O47" s="154"/>
    </row>
    <row r="48" spans="1:15" ht="27">
      <c r="A48" s="110" t="s">
        <v>363</v>
      </c>
      <c r="B48" s="110" t="s">
        <v>325</v>
      </c>
      <c r="C48" s="111" t="s">
        <v>364</v>
      </c>
      <c r="D48" s="151" t="s">
        <v>365</v>
      </c>
      <c r="E48" s="152"/>
      <c r="F48" s="152"/>
      <c r="G48" s="152"/>
      <c r="H48" s="112" t="s">
        <v>366</v>
      </c>
      <c r="I48" s="113">
        <v>1</v>
      </c>
      <c r="J48" s="153"/>
      <c r="K48" s="152"/>
      <c r="L48" s="153"/>
      <c r="M48" s="154"/>
      <c r="N48" s="154"/>
      <c r="O48" s="154"/>
    </row>
    <row r="49" spans="1:15" ht="27">
      <c r="A49" s="110" t="s">
        <v>367</v>
      </c>
      <c r="B49" s="110" t="s">
        <v>325</v>
      </c>
      <c r="C49" s="111" t="s">
        <v>368</v>
      </c>
      <c r="D49" s="151" t="s">
        <v>369</v>
      </c>
      <c r="E49" s="152"/>
      <c r="F49" s="152"/>
      <c r="G49" s="152"/>
      <c r="H49" s="112" t="s">
        <v>366</v>
      </c>
      <c r="I49" s="113">
        <v>1</v>
      </c>
      <c r="J49" s="153"/>
      <c r="K49" s="152"/>
      <c r="L49" s="153"/>
      <c r="M49" s="154"/>
      <c r="N49" s="154"/>
      <c r="O49" s="154"/>
    </row>
    <row r="50" spans="1:15">
      <c r="A50" s="106" t="s">
        <v>370</v>
      </c>
      <c r="B50" s="106" t="s">
        <v>121</v>
      </c>
      <c r="C50" s="107" t="s">
        <v>371</v>
      </c>
      <c r="D50" s="157" t="s">
        <v>372</v>
      </c>
      <c r="E50" s="154"/>
      <c r="F50" s="154"/>
      <c r="G50" s="154"/>
      <c r="H50" s="108" t="s">
        <v>278</v>
      </c>
      <c r="I50" s="109">
        <v>1.677</v>
      </c>
      <c r="J50" s="158"/>
      <c r="K50" s="154"/>
      <c r="L50" s="158"/>
      <c r="M50" s="154"/>
      <c r="N50" s="154"/>
      <c r="O50" s="154"/>
    </row>
    <row r="51" spans="1:15">
      <c r="A51" s="106" t="s">
        <v>373</v>
      </c>
      <c r="B51" s="106" t="s">
        <v>121</v>
      </c>
      <c r="C51" s="107" t="s">
        <v>374</v>
      </c>
      <c r="D51" s="157" t="s">
        <v>375</v>
      </c>
      <c r="E51" s="154"/>
      <c r="F51" s="154"/>
      <c r="G51" s="154"/>
      <c r="H51" s="108" t="s">
        <v>125</v>
      </c>
      <c r="I51" s="109">
        <v>4.2220000000000004</v>
      </c>
      <c r="J51" s="158"/>
      <c r="K51" s="154"/>
      <c r="L51" s="158"/>
      <c r="M51" s="154"/>
      <c r="N51" s="154"/>
      <c r="O51" s="154"/>
    </row>
    <row r="52" spans="1:15">
      <c r="A52" s="106" t="s">
        <v>376</v>
      </c>
      <c r="B52" s="106" t="s">
        <v>121</v>
      </c>
      <c r="C52" s="107" t="s">
        <v>377</v>
      </c>
      <c r="D52" s="157" t="s">
        <v>378</v>
      </c>
      <c r="E52" s="154"/>
      <c r="F52" s="154"/>
      <c r="G52" s="154"/>
      <c r="H52" s="108" t="s">
        <v>125</v>
      </c>
      <c r="I52" s="109">
        <v>4.2220000000000004</v>
      </c>
      <c r="J52" s="158"/>
      <c r="K52" s="154"/>
      <c r="L52" s="158"/>
      <c r="M52" s="154"/>
      <c r="N52" s="154"/>
      <c r="O52" s="154"/>
    </row>
    <row r="53" spans="1:15">
      <c r="A53" s="106" t="s">
        <v>379</v>
      </c>
      <c r="B53" s="106" t="s">
        <v>121</v>
      </c>
      <c r="C53" s="107" t="s">
        <v>380</v>
      </c>
      <c r="D53" s="157" t="s">
        <v>381</v>
      </c>
      <c r="E53" s="154"/>
      <c r="F53" s="154"/>
      <c r="G53" s="154"/>
      <c r="H53" s="108" t="s">
        <v>125</v>
      </c>
      <c r="I53" s="109">
        <v>4.2220000000000004</v>
      </c>
      <c r="J53" s="158"/>
      <c r="K53" s="154"/>
      <c r="L53" s="158"/>
      <c r="M53" s="154"/>
      <c r="N53" s="154"/>
      <c r="O53" s="154"/>
    </row>
    <row r="54" spans="1:15">
      <c r="A54" s="106" t="s">
        <v>382</v>
      </c>
      <c r="B54" s="106" t="s">
        <v>121</v>
      </c>
      <c r="C54" s="107" t="s">
        <v>383</v>
      </c>
      <c r="D54" s="157" t="s">
        <v>384</v>
      </c>
      <c r="E54" s="154"/>
      <c r="F54" s="154"/>
      <c r="G54" s="154"/>
      <c r="H54" s="108" t="s">
        <v>125</v>
      </c>
      <c r="I54" s="109">
        <v>4.2220000000000004</v>
      </c>
      <c r="J54" s="158"/>
      <c r="K54" s="154"/>
      <c r="L54" s="158"/>
      <c r="M54" s="154"/>
      <c r="N54" s="154"/>
      <c r="O54" s="154"/>
    </row>
    <row r="55" spans="1:15">
      <c r="A55" s="106" t="s">
        <v>385</v>
      </c>
      <c r="B55" s="106" t="s">
        <v>121</v>
      </c>
      <c r="C55" s="107" t="s">
        <v>386</v>
      </c>
      <c r="D55" s="157" t="s">
        <v>387</v>
      </c>
      <c r="E55" s="154"/>
      <c r="F55" s="154"/>
      <c r="G55" s="154"/>
      <c r="H55" s="108" t="s">
        <v>295</v>
      </c>
      <c r="I55" s="109">
        <v>8.9999999999999993E-3</v>
      </c>
      <c r="J55" s="158"/>
      <c r="K55" s="154"/>
      <c r="L55" s="158"/>
      <c r="M55" s="154"/>
      <c r="N55" s="154"/>
      <c r="O55" s="154"/>
    </row>
    <row r="56" spans="1:15">
      <c r="A56" s="106" t="s">
        <v>388</v>
      </c>
      <c r="B56" s="106" t="s">
        <v>121</v>
      </c>
      <c r="C56" s="107" t="s">
        <v>389</v>
      </c>
      <c r="D56" s="157" t="s">
        <v>390</v>
      </c>
      <c r="E56" s="154"/>
      <c r="F56" s="154"/>
      <c r="G56" s="154"/>
      <c r="H56" s="108" t="s">
        <v>278</v>
      </c>
      <c r="I56" s="109">
        <v>9.5909999999999993</v>
      </c>
      <c r="J56" s="158"/>
      <c r="K56" s="154"/>
      <c r="L56" s="158"/>
      <c r="M56" s="154"/>
      <c r="N56" s="154"/>
      <c r="O56" s="154"/>
    </row>
    <row r="57" spans="1:15">
      <c r="A57" s="106" t="s">
        <v>391</v>
      </c>
      <c r="B57" s="106" t="s">
        <v>121</v>
      </c>
      <c r="C57" s="107" t="s">
        <v>392</v>
      </c>
      <c r="D57" s="157" t="s">
        <v>393</v>
      </c>
      <c r="E57" s="154"/>
      <c r="F57" s="154"/>
      <c r="G57" s="154"/>
      <c r="H57" s="108" t="s">
        <v>125</v>
      </c>
      <c r="I57" s="109">
        <v>82.903000000000006</v>
      </c>
      <c r="J57" s="158"/>
      <c r="K57" s="154"/>
      <c r="L57" s="158"/>
      <c r="M57" s="154"/>
      <c r="N57" s="154"/>
      <c r="O57" s="154"/>
    </row>
    <row r="58" spans="1:15">
      <c r="A58" s="106" t="s">
        <v>394</v>
      </c>
      <c r="B58" s="106" t="s">
        <v>121</v>
      </c>
      <c r="C58" s="107" t="s">
        <v>395</v>
      </c>
      <c r="D58" s="157" t="s">
        <v>396</v>
      </c>
      <c r="E58" s="154"/>
      <c r="F58" s="154"/>
      <c r="G58" s="154"/>
      <c r="H58" s="108" t="s">
        <v>125</v>
      </c>
      <c r="I58" s="109">
        <v>82.903000000000006</v>
      </c>
      <c r="J58" s="158"/>
      <c r="K58" s="154"/>
      <c r="L58" s="158"/>
      <c r="M58" s="154"/>
      <c r="N58" s="154"/>
      <c r="O58" s="154"/>
    </row>
    <row r="59" spans="1:15">
      <c r="A59" s="106" t="s">
        <v>397</v>
      </c>
      <c r="B59" s="106" t="s">
        <v>121</v>
      </c>
      <c r="C59" s="107" t="s">
        <v>398</v>
      </c>
      <c r="D59" s="157" t="s">
        <v>399</v>
      </c>
      <c r="E59" s="154"/>
      <c r="F59" s="154"/>
      <c r="G59" s="154"/>
      <c r="H59" s="108" t="s">
        <v>125</v>
      </c>
      <c r="I59" s="109">
        <v>22.53</v>
      </c>
      <c r="J59" s="158"/>
      <c r="K59" s="154"/>
      <c r="L59" s="158"/>
      <c r="M59" s="154"/>
      <c r="N59" s="154"/>
      <c r="O59" s="154"/>
    </row>
    <row r="60" spans="1:15">
      <c r="A60" s="106" t="s">
        <v>400</v>
      </c>
      <c r="B60" s="106" t="s">
        <v>121</v>
      </c>
      <c r="C60" s="107" t="s">
        <v>401</v>
      </c>
      <c r="D60" s="157" t="s">
        <v>402</v>
      </c>
      <c r="E60" s="154"/>
      <c r="F60" s="154"/>
      <c r="G60" s="154"/>
      <c r="H60" s="108" t="s">
        <v>125</v>
      </c>
      <c r="I60" s="109">
        <v>22.53</v>
      </c>
      <c r="J60" s="158"/>
      <c r="K60" s="154"/>
      <c r="L60" s="158"/>
      <c r="M60" s="154"/>
      <c r="N60" s="154"/>
      <c r="O60" s="154"/>
    </row>
    <row r="61" spans="1:15">
      <c r="A61" s="106" t="s">
        <v>403</v>
      </c>
      <c r="B61" s="106" t="s">
        <v>121</v>
      </c>
      <c r="C61" s="107" t="s">
        <v>404</v>
      </c>
      <c r="D61" s="157" t="s">
        <v>405</v>
      </c>
      <c r="E61" s="154"/>
      <c r="F61" s="154"/>
      <c r="G61" s="154"/>
      <c r="H61" s="108" t="s">
        <v>295</v>
      </c>
      <c r="I61" s="109">
        <v>0.92100000000000004</v>
      </c>
      <c r="J61" s="158"/>
      <c r="K61" s="154"/>
      <c r="L61" s="158"/>
      <c r="M61" s="154"/>
      <c r="N61" s="154"/>
      <c r="O61" s="154"/>
    </row>
    <row r="62" spans="1:15">
      <c r="A62" s="106" t="s">
        <v>406</v>
      </c>
      <c r="B62" s="106" t="s">
        <v>121</v>
      </c>
      <c r="C62" s="107" t="s">
        <v>407</v>
      </c>
      <c r="D62" s="157" t="s">
        <v>408</v>
      </c>
      <c r="E62" s="154"/>
      <c r="F62" s="154"/>
      <c r="G62" s="154"/>
      <c r="H62" s="108" t="s">
        <v>278</v>
      </c>
      <c r="I62" s="109">
        <v>5.0819999999999999</v>
      </c>
      <c r="J62" s="158"/>
      <c r="K62" s="154"/>
      <c r="L62" s="158"/>
      <c r="M62" s="154"/>
      <c r="N62" s="154"/>
      <c r="O62" s="154"/>
    </row>
    <row r="63" spans="1:15">
      <c r="A63" s="106" t="s">
        <v>409</v>
      </c>
      <c r="B63" s="106" t="s">
        <v>121</v>
      </c>
      <c r="C63" s="107" t="s">
        <v>410</v>
      </c>
      <c r="D63" s="157" t="s">
        <v>411</v>
      </c>
      <c r="E63" s="154"/>
      <c r="F63" s="154"/>
      <c r="G63" s="154"/>
      <c r="H63" s="108" t="s">
        <v>125</v>
      </c>
      <c r="I63" s="109">
        <v>35.628</v>
      </c>
      <c r="J63" s="158"/>
      <c r="K63" s="154"/>
      <c r="L63" s="158"/>
      <c r="M63" s="154"/>
      <c r="N63" s="154"/>
      <c r="O63" s="154"/>
    </row>
    <row r="64" spans="1:15">
      <c r="A64" s="106" t="s">
        <v>412</v>
      </c>
      <c r="B64" s="106" t="s">
        <v>121</v>
      </c>
      <c r="C64" s="107" t="s">
        <v>413</v>
      </c>
      <c r="D64" s="157" t="s">
        <v>414</v>
      </c>
      <c r="E64" s="154"/>
      <c r="F64" s="154"/>
      <c r="G64" s="154"/>
      <c r="H64" s="108" t="s">
        <v>125</v>
      </c>
      <c r="I64" s="109">
        <v>35.628</v>
      </c>
      <c r="J64" s="158"/>
      <c r="K64" s="154"/>
      <c r="L64" s="158"/>
      <c r="M64" s="154"/>
      <c r="N64" s="154"/>
      <c r="O64" s="154"/>
    </row>
    <row r="65" spans="1:15">
      <c r="A65" s="106" t="s">
        <v>415</v>
      </c>
      <c r="B65" s="106" t="s">
        <v>121</v>
      </c>
      <c r="C65" s="107" t="s">
        <v>416</v>
      </c>
      <c r="D65" s="157" t="s">
        <v>417</v>
      </c>
      <c r="E65" s="154"/>
      <c r="F65" s="154"/>
      <c r="G65" s="154"/>
      <c r="H65" s="108" t="s">
        <v>295</v>
      </c>
      <c r="I65" s="109">
        <v>0.60599999999999998</v>
      </c>
      <c r="J65" s="158"/>
      <c r="K65" s="154"/>
      <c r="L65" s="158"/>
      <c r="M65" s="154"/>
      <c r="N65" s="154"/>
      <c r="O65" s="154"/>
    </row>
    <row r="66" spans="1:15" ht="15.75">
      <c r="A66" s="103"/>
      <c r="B66" s="105" t="s">
        <v>418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55"/>
      <c r="M66" s="156"/>
      <c r="N66" s="156"/>
      <c r="O66" s="156"/>
    </row>
    <row r="67" spans="1:15">
      <c r="A67" s="106" t="s">
        <v>419</v>
      </c>
      <c r="B67" s="106" t="s">
        <v>121</v>
      </c>
      <c r="C67" s="107" t="s">
        <v>420</v>
      </c>
      <c r="D67" s="157" t="s">
        <v>421</v>
      </c>
      <c r="E67" s="154"/>
      <c r="F67" s="154"/>
      <c r="G67" s="154"/>
      <c r="H67" s="108" t="s">
        <v>125</v>
      </c>
      <c r="I67" s="109">
        <v>163.77000000000001</v>
      </c>
      <c r="J67" s="158"/>
      <c r="K67" s="154"/>
      <c r="L67" s="158"/>
      <c r="M67" s="154"/>
      <c r="N67" s="154"/>
      <c r="O67" s="154"/>
    </row>
    <row r="68" spans="1:15">
      <c r="A68" s="106" t="s">
        <v>422</v>
      </c>
      <c r="B68" s="106" t="s">
        <v>121</v>
      </c>
      <c r="C68" s="107" t="s">
        <v>423</v>
      </c>
      <c r="D68" s="157" t="s">
        <v>424</v>
      </c>
      <c r="E68" s="154"/>
      <c r="F68" s="154"/>
      <c r="G68" s="154"/>
      <c r="H68" s="108" t="s">
        <v>125</v>
      </c>
      <c r="I68" s="109">
        <v>427.38</v>
      </c>
      <c r="J68" s="158"/>
      <c r="K68" s="154"/>
      <c r="L68" s="158"/>
      <c r="M68" s="154"/>
      <c r="N68" s="154"/>
      <c r="O68" s="154"/>
    </row>
    <row r="69" spans="1:15">
      <c r="A69" s="106" t="s">
        <v>425</v>
      </c>
      <c r="B69" s="106" t="s">
        <v>121</v>
      </c>
      <c r="C69" s="107" t="s">
        <v>426</v>
      </c>
      <c r="D69" s="157" t="s">
        <v>427</v>
      </c>
      <c r="E69" s="154"/>
      <c r="F69" s="154"/>
      <c r="G69" s="154"/>
      <c r="H69" s="108" t="s">
        <v>125</v>
      </c>
      <c r="I69" s="109">
        <v>427.38</v>
      </c>
      <c r="J69" s="158"/>
      <c r="K69" s="154"/>
      <c r="L69" s="158"/>
      <c r="M69" s="154"/>
      <c r="N69" s="154"/>
      <c r="O69" s="154"/>
    </row>
    <row r="70" spans="1:15">
      <c r="A70" s="106" t="s">
        <v>428</v>
      </c>
      <c r="B70" s="106" t="s">
        <v>121</v>
      </c>
      <c r="C70" s="107" t="s">
        <v>429</v>
      </c>
      <c r="D70" s="157" t="s">
        <v>430</v>
      </c>
      <c r="E70" s="154"/>
      <c r="F70" s="154"/>
      <c r="G70" s="154"/>
      <c r="H70" s="108" t="s">
        <v>125</v>
      </c>
      <c r="I70" s="109">
        <v>22.13</v>
      </c>
      <c r="J70" s="158"/>
      <c r="K70" s="154"/>
      <c r="L70" s="158"/>
      <c r="M70" s="154"/>
      <c r="N70" s="154"/>
      <c r="O70" s="154"/>
    </row>
    <row r="71" spans="1:15">
      <c r="A71" s="106" t="s">
        <v>431</v>
      </c>
      <c r="B71" s="106" t="s">
        <v>121</v>
      </c>
      <c r="C71" s="107" t="s">
        <v>432</v>
      </c>
      <c r="D71" s="157" t="s">
        <v>433</v>
      </c>
      <c r="E71" s="154"/>
      <c r="F71" s="154"/>
      <c r="G71" s="154"/>
      <c r="H71" s="108" t="s">
        <v>125</v>
      </c>
      <c r="I71" s="109">
        <v>22.13</v>
      </c>
      <c r="J71" s="158"/>
      <c r="K71" s="154"/>
      <c r="L71" s="158"/>
      <c r="M71" s="154"/>
      <c r="N71" s="154"/>
      <c r="O71" s="154"/>
    </row>
    <row r="72" spans="1:15" ht="15" customHeight="1">
      <c r="A72" s="106" t="s">
        <v>434</v>
      </c>
      <c r="B72" s="106" t="s">
        <v>121</v>
      </c>
      <c r="C72" s="107" t="s">
        <v>435</v>
      </c>
      <c r="D72" s="157" t="s">
        <v>436</v>
      </c>
      <c r="E72" s="154"/>
      <c r="F72" s="154"/>
      <c r="G72" s="154"/>
      <c r="H72" s="108" t="s">
        <v>125</v>
      </c>
      <c r="I72" s="109">
        <v>150.172</v>
      </c>
      <c r="J72" s="158"/>
      <c r="K72" s="154"/>
      <c r="L72" s="158"/>
      <c r="M72" s="154"/>
      <c r="N72" s="154"/>
      <c r="O72" s="154"/>
    </row>
    <row r="73" spans="1:15">
      <c r="A73" s="106" t="s">
        <v>437</v>
      </c>
      <c r="B73" s="106" t="s">
        <v>121</v>
      </c>
      <c r="C73" s="107" t="s">
        <v>438</v>
      </c>
      <c r="D73" s="157" t="s">
        <v>439</v>
      </c>
      <c r="E73" s="154"/>
      <c r="F73" s="154"/>
      <c r="G73" s="154"/>
      <c r="H73" s="108" t="s">
        <v>125</v>
      </c>
      <c r="I73" s="109">
        <v>18.408999999999999</v>
      </c>
      <c r="J73" s="158"/>
      <c r="K73" s="154"/>
      <c r="L73" s="158"/>
      <c r="M73" s="154"/>
      <c r="N73" s="154"/>
      <c r="O73" s="154"/>
    </row>
    <row r="74" spans="1:15">
      <c r="A74" s="106" t="s">
        <v>440</v>
      </c>
      <c r="B74" s="106" t="s">
        <v>121</v>
      </c>
      <c r="C74" s="107" t="s">
        <v>441</v>
      </c>
      <c r="D74" s="157" t="s">
        <v>442</v>
      </c>
      <c r="E74" s="154"/>
      <c r="F74" s="154"/>
      <c r="G74" s="154"/>
      <c r="H74" s="108" t="s">
        <v>278</v>
      </c>
      <c r="I74" s="109">
        <v>3.3839999999999999</v>
      </c>
      <c r="J74" s="158"/>
      <c r="K74" s="154"/>
      <c r="L74" s="158"/>
      <c r="M74" s="154"/>
      <c r="N74" s="154"/>
      <c r="O74" s="154"/>
    </row>
    <row r="75" spans="1:15">
      <c r="A75" s="106" t="s">
        <v>443</v>
      </c>
      <c r="B75" s="106" t="s">
        <v>121</v>
      </c>
      <c r="C75" s="107" t="s">
        <v>444</v>
      </c>
      <c r="D75" s="157" t="s">
        <v>445</v>
      </c>
      <c r="E75" s="154"/>
      <c r="F75" s="154"/>
      <c r="G75" s="154"/>
      <c r="H75" s="108" t="s">
        <v>278</v>
      </c>
      <c r="I75" s="109">
        <v>34.369999999999997</v>
      </c>
      <c r="J75" s="158"/>
      <c r="K75" s="154"/>
      <c r="L75" s="158"/>
      <c r="M75" s="154"/>
      <c r="N75" s="154"/>
      <c r="O75" s="154"/>
    </row>
    <row r="76" spans="1:15">
      <c r="A76" s="106" t="s">
        <v>446</v>
      </c>
      <c r="B76" s="106" t="s">
        <v>121</v>
      </c>
      <c r="C76" s="107" t="s">
        <v>447</v>
      </c>
      <c r="D76" s="157" t="s">
        <v>448</v>
      </c>
      <c r="E76" s="154"/>
      <c r="F76" s="154"/>
      <c r="G76" s="154"/>
      <c r="H76" s="108" t="s">
        <v>278</v>
      </c>
      <c r="I76" s="109">
        <v>3.3839999999999999</v>
      </c>
      <c r="J76" s="158"/>
      <c r="K76" s="154"/>
      <c r="L76" s="158"/>
      <c r="M76" s="154"/>
      <c r="N76" s="154"/>
      <c r="O76" s="154"/>
    </row>
    <row r="77" spans="1:15">
      <c r="A77" s="106" t="s">
        <v>449</v>
      </c>
      <c r="B77" s="106" t="s">
        <v>121</v>
      </c>
      <c r="C77" s="107" t="s">
        <v>450</v>
      </c>
      <c r="D77" s="157" t="s">
        <v>451</v>
      </c>
      <c r="E77" s="154"/>
      <c r="F77" s="154"/>
      <c r="G77" s="154"/>
      <c r="H77" s="108" t="s">
        <v>278</v>
      </c>
      <c r="I77" s="109">
        <v>34.369999999999997</v>
      </c>
      <c r="J77" s="158"/>
      <c r="K77" s="154"/>
      <c r="L77" s="158"/>
      <c r="M77" s="154"/>
      <c r="N77" s="154"/>
      <c r="O77" s="154"/>
    </row>
    <row r="78" spans="1:15">
      <c r="A78" s="106" t="s">
        <v>452</v>
      </c>
      <c r="B78" s="106" t="s">
        <v>121</v>
      </c>
      <c r="C78" s="107" t="s">
        <v>453</v>
      </c>
      <c r="D78" s="157" t="s">
        <v>454</v>
      </c>
      <c r="E78" s="154"/>
      <c r="F78" s="154"/>
      <c r="G78" s="154"/>
      <c r="H78" s="108" t="s">
        <v>295</v>
      </c>
      <c r="I78" s="109">
        <v>1.1859999999999999</v>
      </c>
      <c r="J78" s="158"/>
      <c r="K78" s="154"/>
      <c r="L78" s="158"/>
      <c r="M78" s="154"/>
      <c r="N78" s="154"/>
      <c r="O78" s="154"/>
    </row>
    <row r="79" spans="1:15">
      <c r="A79" s="106" t="s">
        <v>455</v>
      </c>
      <c r="B79" s="106" t="s">
        <v>121</v>
      </c>
      <c r="C79" s="107" t="s">
        <v>453</v>
      </c>
      <c r="D79" s="157" t="s">
        <v>454</v>
      </c>
      <c r="E79" s="154"/>
      <c r="F79" s="154"/>
      <c r="G79" s="154"/>
      <c r="H79" s="108" t="s">
        <v>295</v>
      </c>
      <c r="I79" s="109">
        <v>1.0229999999999999</v>
      </c>
      <c r="J79" s="158"/>
      <c r="K79" s="154"/>
      <c r="L79" s="158"/>
      <c r="M79" s="154"/>
      <c r="N79" s="154"/>
      <c r="O79" s="154"/>
    </row>
    <row r="80" spans="1:15">
      <c r="A80" s="106" t="s">
        <v>456</v>
      </c>
      <c r="B80" s="106" t="s">
        <v>121</v>
      </c>
      <c r="C80" s="107" t="s">
        <v>457</v>
      </c>
      <c r="D80" s="157" t="s">
        <v>458</v>
      </c>
      <c r="E80" s="154"/>
      <c r="F80" s="154"/>
      <c r="G80" s="154"/>
      <c r="H80" s="108" t="s">
        <v>278</v>
      </c>
      <c r="I80" s="109">
        <v>66.885999999999996</v>
      </c>
      <c r="J80" s="158"/>
      <c r="K80" s="154"/>
      <c r="L80" s="158"/>
      <c r="M80" s="154"/>
      <c r="N80" s="154"/>
      <c r="O80" s="154"/>
    </row>
    <row r="81" spans="1:15" ht="15" customHeight="1">
      <c r="A81" s="106" t="s">
        <v>459</v>
      </c>
      <c r="B81" s="106" t="s">
        <v>121</v>
      </c>
      <c r="C81" s="107" t="s">
        <v>460</v>
      </c>
      <c r="D81" s="157" t="s">
        <v>461</v>
      </c>
      <c r="E81" s="154"/>
      <c r="F81" s="154"/>
      <c r="G81" s="154"/>
      <c r="H81" s="108" t="s">
        <v>278</v>
      </c>
      <c r="I81" s="109">
        <v>37.588000000000001</v>
      </c>
      <c r="J81" s="158"/>
      <c r="K81" s="154"/>
      <c r="L81" s="158"/>
      <c r="M81" s="154"/>
      <c r="N81" s="154"/>
      <c r="O81" s="154"/>
    </row>
    <row r="82" spans="1:15">
      <c r="A82" s="110" t="s">
        <v>462</v>
      </c>
      <c r="B82" s="110" t="s">
        <v>325</v>
      </c>
      <c r="C82" s="111" t="s">
        <v>463</v>
      </c>
      <c r="D82" s="151" t="s">
        <v>464</v>
      </c>
      <c r="E82" s="152"/>
      <c r="F82" s="152"/>
      <c r="G82" s="152"/>
      <c r="H82" s="112" t="s">
        <v>295</v>
      </c>
      <c r="I82" s="113">
        <v>60.12</v>
      </c>
      <c r="J82" s="153"/>
      <c r="K82" s="152"/>
      <c r="L82" s="153"/>
      <c r="M82" s="154"/>
      <c r="N82" s="154"/>
      <c r="O82" s="154"/>
    </row>
    <row r="83" spans="1:15" ht="15" customHeight="1">
      <c r="A83" s="106" t="s">
        <v>465</v>
      </c>
      <c r="B83" s="106" t="s">
        <v>121</v>
      </c>
      <c r="C83" s="107" t="s">
        <v>466</v>
      </c>
      <c r="D83" s="157" t="s">
        <v>467</v>
      </c>
      <c r="E83" s="154"/>
      <c r="F83" s="154"/>
      <c r="G83" s="154"/>
      <c r="H83" s="108" t="s">
        <v>125</v>
      </c>
      <c r="I83" s="109">
        <v>34.520000000000003</v>
      </c>
      <c r="J83" s="158"/>
      <c r="K83" s="154"/>
      <c r="L83" s="158"/>
      <c r="M83" s="154"/>
      <c r="N83" s="154"/>
      <c r="O83" s="154"/>
    </row>
    <row r="84" spans="1:15">
      <c r="A84" s="110" t="s">
        <v>468</v>
      </c>
      <c r="B84" s="110" t="s">
        <v>325</v>
      </c>
      <c r="C84" s="111" t="s">
        <v>469</v>
      </c>
      <c r="D84" s="151" t="s">
        <v>470</v>
      </c>
      <c r="E84" s="152"/>
      <c r="F84" s="152"/>
      <c r="G84" s="152"/>
      <c r="H84" s="112" t="s">
        <v>6</v>
      </c>
      <c r="I84" s="113">
        <v>215.75</v>
      </c>
      <c r="J84" s="153"/>
      <c r="K84" s="152"/>
      <c r="L84" s="153"/>
      <c r="M84" s="154"/>
      <c r="N84" s="154"/>
      <c r="O84" s="154"/>
    </row>
    <row r="85" spans="1:15">
      <c r="A85" s="106" t="s">
        <v>471</v>
      </c>
      <c r="B85" s="106" t="s">
        <v>121</v>
      </c>
      <c r="C85" s="107" t="s">
        <v>472</v>
      </c>
      <c r="D85" s="157" t="s">
        <v>473</v>
      </c>
      <c r="E85" s="154"/>
      <c r="F85" s="154"/>
      <c r="G85" s="154"/>
      <c r="H85" s="108" t="s">
        <v>125</v>
      </c>
      <c r="I85" s="109">
        <v>25.86</v>
      </c>
      <c r="J85" s="158"/>
      <c r="K85" s="154"/>
      <c r="L85" s="158"/>
      <c r="M85" s="154"/>
      <c r="N85" s="154"/>
      <c r="O85" s="154"/>
    </row>
    <row r="86" spans="1:15">
      <c r="A86" s="106" t="s">
        <v>474</v>
      </c>
      <c r="B86" s="106" t="s">
        <v>121</v>
      </c>
      <c r="C86" s="107" t="s">
        <v>475</v>
      </c>
      <c r="D86" s="157" t="s">
        <v>476</v>
      </c>
      <c r="E86" s="154"/>
      <c r="F86" s="154"/>
      <c r="G86" s="154"/>
      <c r="H86" s="108" t="s">
        <v>125</v>
      </c>
      <c r="I86" s="109">
        <v>141.35</v>
      </c>
      <c r="J86" s="158"/>
      <c r="K86" s="154"/>
      <c r="L86" s="158"/>
      <c r="M86" s="154"/>
      <c r="N86" s="154"/>
      <c r="O86" s="154"/>
    </row>
    <row r="87" spans="1:15">
      <c r="A87" s="106" t="s">
        <v>477</v>
      </c>
      <c r="B87" s="106" t="s">
        <v>121</v>
      </c>
      <c r="C87" s="107" t="s">
        <v>478</v>
      </c>
      <c r="D87" s="157" t="s">
        <v>479</v>
      </c>
      <c r="E87" s="154"/>
      <c r="F87" s="154"/>
      <c r="G87" s="154"/>
      <c r="H87" s="108" t="s">
        <v>125</v>
      </c>
      <c r="I87" s="109">
        <v>145.09299999999999</v>
      </c>
      <c r="J87" s="158"/>
      <c r="K87" s="154"/>
      <c r="L87" s="158"/>
      <c r="M87" s="154"/>
      <c r="N87" s="154"/>
      <c r="O87" s="154"/>
    </row>
    <row r="88" spans="1:15">
      <c r="A88" s="106" t="s">
        <v>480</v>
      </c>
      <c r="B88" s="106" t="s">
        <v>121</v>
      </c>
      <c r="C88" s="107" t="s">
        <v>481</v>
      </c>
      <c r="D88" s="157" t="s">
        <v>482</v>
      </c>
      <c r="E88" s="154"/>
      <c r="F88" s="154"/>
      <c r="G88" s="154"/>
      <c r="H88" s="108" t="s">
        <v>6</v>
      </c>
      <c r="I88" s="109">
        <v>11</v>
      </c>
      <c r="J88" s="158"/>
      <c r="K88" s="154"/>
      <c r="L88" s="158"/>
      <c r="M88" s="154"/>
      <c r="N88" s="154"/>
      <c r="O88" s="154"/>
    </row>
    <row r="89" spans="1:15">
      <c r="A89" s="110" t="s">
        <v>483</v>
      </c>
      <c r="B89" s="110" t="s">
        <v>325</v>
      </c>
      <c r="C89" s="111" t="s">
        <v>484</v>
      </c>
      <c r="D89" s="151" t="s">
        <v>485</v>
      </c>
      <c r="E89" s="152"/>
      <c r="F89" s="152"/>
      <c r="G89" s="152"/>
      <c r="H89" s="112" t="s">
        <v>6</v>
      </c>
      <c r="I89" s="113">
        <v>7</v>
      </c>
      <c r="J89" s="153"/>
      <c r="K89" s="152"/>
      <c r="L89" s="153"/>
      <c r="M89" s="154"/>
      <c r="N89" s="154"/>
      <c r="O89" s="154"/>
    </row>
    <row r="90" spans="1:15">
      <c r="A90" s="110" t="s">
        <v>486</v>
      </c>
      <c r="B90" s="110" t="s">
        <v>325</v>
      </c>
      <c r="C90" s="111" t="s">
        <v>487</v>
      </c>
      <c r="D90" s="151" t="s">
        <v>488</v>
      </c>
      <c r="E90" s="152"/>
      <c r="F90" s="152"/>
      <c r="G90" s="152"/>
      <c r="H90" s="112" t="s">
        <v>6</v>
      </c>
      <c r="I90" s="113">
        <v>4</v>
      </c>
      <c r="J90" s="153"/>
      <c r="K90" s="152"/>
      <c r="L90" s="153"/>
      <c r="M90" s="154"/>
      <c r="N90" s="154"/>
      <c r="O90" s="154"/>
    </row>
    <row r="91" spans="1:15" ht="15.75">
      <c r="A91" s="103"/>
      <c r="B91" s="105" t="s">
        <v>489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55"/>
      <c r="M91" s="156"/>
      <c r="N91" s="156"/>
      <c r="O91" s="156"/>
    </row>
    <row r="92" spans="1:15">
      <c r="A92" s="106" t="s">
        <v>490</v>
      </c>
      <c r="B92" s="106" t="s">
        <v>121</v>
      </c>
      <c r="C92" s="107" t="s">
        <v>491</v>
      </c>
      <c r="D92" s="157" t="s">
        <v>492</v>
      </c>
      <c r="E92" s="154"/>
      <c r="F92" s="154"/>
      <c r="G92" s="154"/>
      <c r="H92" s="108" t="s">
        <v>33</v>
      </c>
      <c r="I92" s="109">
        <v>38.799999999999997</v>
      </c>
      <c r="J92" s="158"/>
      <c r="K92" s="154"/>
      <c r="L92" s="158"/>
      <c r="M92" s="154"/>
      <c r="N92" s="154"/>
      <c r="O92" s="154"/>
    </row>
    <row r="93" spans="1:15">
      <c r="A93" s="110" t="s">
        <v>493</v>
      </c>
      <c r="B93" s="110" t="s">
        <v>325</v>
      </c>
      <c r="C93" s="111" t="s">
        <v>494</v>
      </c>
      <c r="D93" s="151" t="s">
        <v>495</v>
      </c>
      <c r="E93" s="152"/>
      <c r="F93" s="152"/>
      <c r="G93" s="152"/>
      <c r="H93" s="112" t="s">
        <v>6</v>
      </c>
      <c r="I93" s="113">
        <v>50</v>
      </c>
      <c r="J93" s="153"/>
      <c r="K93" s="152"/>
      <c r="L93" s="153"/>
      <c r="M93" s="154"/>
      <c r="N93" s="154"/>
      <c r="O93" s="154"/>
    </row>
    <row r="94" spans="1:15">
      <c r="A94" s="106" t="s">
        <v>496</v>
      </c>
      <c r="B94" s="106" t="s">
        <v>121</v>
      </c>
      <c r="C94" s="107" t="s">
        <v>497</v>
      </c>
      <c r="D94" s="157" t="s">
        <v>498</v>
      </c>
      <c r="E94" s="154"/>
      <c r="F94" s="154"/>
      <c r="G94" s="154"/>
      <c r="H94" s="108" t="s">
        <v>33</v>
      </c>
      <c r="I94" s="109">
        <v>41.1</v>
      </c>
      <c r="J94" s="158"/>
      <c r="K94" s="154"/>
      <c r="L94" s="158"/>
      <c r="M94" s="154"/>
      <c r="N94" s="154"/>
      <c r="O94" s="154"/>
    </row>
    <row r="95" spans="1:15">
      <c r="A95" s="106" t="s">
        <v>499</v>
      </c>
      <c r="B95" s="106" t="s">
        <v>121</v>
      </c>
      <c r="C95" s="107" t="s">
        <v>500</v>
      </c>
      <c r="D95" s="157" t="s">
        <v>501</v>
      </c>
      <c r="E95" s="154"/>
      <c r="F95" s="154"/>
      <c r="G95" s="154"/>
      <c r="H95" s="108" t="s">
        <v>125</v>
      </c>
      <c r="I95" s="109">
        <v>28.373000000000001</v>
      </c>
      <c r="J95" s="158"/>
      <c r="K95" s="154"/>
      <c r="L95" s="158"/>
      <c r="M95" s="154"/>
      <c r="N95" s="154"/>
      <c r="O95" s="154"/>
    </row>
    <row r="96" spans="1:15">
      <c r="A96" s="106" t="s">
        <v>502</v>
      </c>
      <c r="B96" s="106" t="s">
        <v>121</v>
      </c>
      <c r="C96" s="107" t="s">
        <v>503</v>
      </c>
      <c r="D96" s="157" t="s">
        <v>504</v>
      </c>
      <c r="E96" s="154"/>
      <c r="F96" s="154"/>
      <c r="G96" s="154"/>
      <c r="H96" s="108" t="s">
        <v>125</v>
      </c>
      <c r="I96" s="109">
        <v>108.2</v>
      </c>
      <c r="J96" s="158"/>
      <c r="K96" s="154"/>
      <c r="L96" s="158"/>
      <c r="M96" s="154"/>
      <c r="N96" s="154"/>
      <c r="O96" s="154"/>
    </row>
    <row r="97" spans="1:15">
      <c r="A97" s="106" t="s">
        <v>505</v>
      </c>
      <c r="B97" s="106" t="s">
        <v>121</v>
      </c>
      <c r="C97" s="107" t="s">
        <v>506</v>
      </c>
      <c r="D97" s="157" t="s">
        <v>507</v>
      </c>
      <c r="E97" s="154"/>
      <c r="F97" s="154"/>
      <c r="G97" s="154"/>
      <c r="H97" s="108" t="s">
        <v>125</v>
      </c>
      <c r="I97" s="109">
        <v>299.70999999999998</v>
      </c>
      <c r="J97" s="158"/>
      <c r="K97" s="154"/>
      <c r="L97" s="158"/>
      <c r="M97" s="154"/>
      <c r="N97" s="154"/>
      <c r="O97" s="154"/>
    </row>
    <row r="98" spans="1:15">
      <c r="A98" s="106" t="s">
        <v>508</v>
      </c>
      <c r="B98" s="106" t="s">
        <v>121</v>
      </c>
      <c r="C98" s="107" t="s">
        <v>509</v>
      </c>
      <c r="D98" s="157" t="s">
        <v>510</v>
      </c>
      <c r="E98" s="154"/>
      <c r="F98" s="154"/>
      <c r="G98" s="154"/>
      <c r="H98" s="108" t="s">
        <v>6</v>
      </c>
      <c r="I98" s="109">
        <v>2</v>
      </c>
      <c r="J98" s="158"/>
      <c r="K98" s="154"/>
      <c r="L98" s="158"/>
      <c r="M98" s="154"/>
      <c r="N98" s="154"/>
      <c r="O98" s="154"/>
    </row>
    <row r="99" spans="1:15">
      <c r="A99" s="106" t="s">
        <v>511</v>
      </c>
      <c r="B99" s="106" t="s">
        <v>121</v>
      </c>
      <c r="C99" s="107" t="s">
        <v>512</v>
      </c>
      <c r="D99" s="157" t="s">
        <v>513</v>
      </c>
      <c r="E99" s="154"/>
      <c r="F99" s="154"/>
      <c r="G99" s="154"/>
      <c r="H99" s="108" t="s">
        <v>278</v>
      </c>
      <c r="I99" s="109">
        <v>5.7830000000000004</v>
      </c>
      <c r="J99" s="158"/>
      <c r="K99" s="154"/>
      <c r="L99" s="158"/>
      <c r="M99" s="154"/>
      <c r="N99" s="154"/>
      <c r="O99" s="154"/>
    </row>
    <row r="100" spans="1:15">
      <c r="A100" s="106" t="s">
        <v>514</v>
      </c>
      <c r="B100" s="106" t="s">
        <v>121</v>
      </c>
      <c r="C100" s="107" t="s">
        <v>515</v>
      </c>
      <c r="D100" s="157" t="s">
        <v>516</v>
      </c>
      <c r="E100" s="154"/>
      <c r="F100" s="154"/>
      <c r="G100" s="154"/>
      <c r="H100" s="108" t="s">
        <v>125</v>
      </c>
      <c r="I100" s="109">
        <v>3.84</v>
      </c>
      <c r="J100" s="158"/>
      <c r="K100" s="154"/>
      <c r="L100" s="158"/>
      <c r="M100" s="154"/>
      <c r="N100" s="154"/>
      <c r="O100" s="154"/>
    </row>
    <row r="101" spans="1:15">
      <c r="A101" s="106" t="s">
        <v>517</v>
      </c>
      <c r="B101" s="106" t="s">
        <v>121</v>
      </c>
      <c r="C101" s="107" t="s">
        <v>518</v>
      </c>
      <c r="D101" s="157" t="s">
        <v>519</v>
      </c>
      <c r="E101" s="154"/>
      <c r="F101" s="154"/>
      <c r="G101" s="154"/>
      <c r="H101" s="108" t="s">
        <v>125</v>
      </c>
      <c r="I101" s="109">
        <v>78.284999999999997</v>
      </c>
      <c r="J101" s="158"/>
      <c r="K101" s="154"/>
      <c r="L101" s="158"/>
      <c r="M101" s="154"/>
      <c r="N101" s="154"/>
      <c r="O101" s="154"/>
    </row>
    <row r="102" spans="1:15">
      <c r="A102" s="106" t="s">
        <v>520</v>
      </c>
      <c r="B102" s="106" t="s">
        <v>121</v>
      </c>
      <c r="C102" s="107" t="s">
        <v>521</v>
      </c>
      <c r="D102" s="157" t="s">
        <v>522</v>
      </c>
      <c r="E102" s="154"/>
      <c r="F102" s="154"/>
      <c r="G102" s="154"/>
      <c r="H102" s="108" t="s">
        <v>125</v>
      </c>
      <c r="I102" s="109">
        <v>78.284999999999997</v>
      </c>
      <c r="J102" s="158"/>
      <c r="K102" s="154"/>
      <c r="L102" s="158"/>
      <c r="M102" s="154"/>
      <c r="N102" s="154"/>
      <c r="O102" s="154"/>
    </row>
    <row r="103" spans="1:15">
      <c r="A103" s="106" t="s">
        <v>523</v>
      </c>
      <c r="B103" s="106" t="s">
        <v>121</v>
      </c>
      <c r="C103" s="107" t="s">
        <v>524</v>
      </c>
      <c r="D103" s="157" t="s">
        <v>525</v>
      </c>
      <c r="E103" s="154"/>
      <c r="F103" s="154"/>
      <c r="G103" s="154"/>
      <c r="H103" s="108" t="s">
        <v>295</v>
      </c>
      <c r="I103" s="109">
        <v>56.988</v>
      </c>
      <c r="J103" s="158"/>
      <c r="K103" s="154"/>
      <c r="L103" s="158"/>
      <c r="M103" s="154"/>
      <c r="N103" s="154"/>
      <c r="O103" s="154"/>
    </row>
    <row r="104" spans="1:15">
      <c r="A104" s="106" t="s">
        <v>526</v>
      </c>
      <c r="B104" s="106" t="s">
        <v>121</v>
      </c>
      <c r="C104" s="107" t="s">
        <v>527</v>
      </c>
      <c r="D104" s="157" t="s">
        <v>528</v>
      </c>
      <c r="E104" s="154"/>
      <c r="F104" s="154"/>
      <c r="G104" s="154"/>
      <c r="H104" s="108" t="s">
        <v>295</v>
      </c>
      <c r="I104" s="109">
        <v>56.988</v>
      </c>
      <c r="J104" s="158"/>
      <c r="K104" s="154"/>
      <c r="L104" s="158"/>
      <c r="M104" s="154"/>
      <c r="N104" s="154"/>
      <c r="O104" s="154"/>
    </row>
    <row r="105" spans="1:15">
      <c r="A105" s="106" t="s">
        <v>529</v>
      </c>
      <c r="B105" s="106" t="s">
        <v>121</v>
      </c>
      <c r="C105" s="107" t="s">
        <v>530</v>
      </c>
      <c r="D105" s="157" t="s">
        <v>531</v>
      </c>
      <c r="E105" s="154"/>
      <c r="F105" s="154"/>
      <c r="G105" s="154"/>
      <c r="H105" s="108" t="s">
        <v>295</v>
      </c>
      <c r="I105" s="109">
        <v>56.988</v>
      </c>
      <c r="J105" s="158"/>
      <c r="K105" s="154"/>
      <c r="L105" s="158"/>
      <c r="M105" s="154"/>
      <c r="N105" s="154"/>
      <c r="O105" s="154"/>
    </row>
    <row r="106" spans="1:15">
      <c r="A106" s="106" t="s">
        <v>532</v>
      </c>
      <c r="B106" s="106" t="s">
        <v>121</v>
      </c>
      <c r="C106" s="107" t="s">
        <v>533</v>
      </c>
      <c r="D106" s="157" t="s">
        <v>534</v>
      </c>
      <c r="E106" s="154"/>
      <c r="F106" s="154"/>
      <c r="G106" s="154"/>
      <c r="H106" s="108" t="s">
        <v>295</v>
      </c>
      <c r="I106" s="109">
        <v>56.988</v>
      </c>
      <c r="J106" s="158"/>
      <c r="K106" s="154"/>
      <c r="L106" s="158"/>
      <c r="M106" s="154"/>
      <c r="N106" s="154"/>
      <c r="O106" s="154"/>
    </row>
    <row r="107" spans="1:15" ht="15.75">
      <c r="A107" s="103"/>
      <c r="B107" s="105" t="s">
        <v>535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55"/>
      <c r="M107" s="156"/>
      <c r="N107" s="156"/>
      <c r="O107" s="156"/>
    </row>
    <row r="108" spans="1:15">
      <c r="A108" s="106" t="s">
        <v>536</v>
      </c>
      <c r="B108" s="106" t="s">
        <v>121</v>
      </c>
      <c r="C108" s="107" t="s">
        <v>537</v>
      </c>
      <c r="D108" s="157" t="s">
        <v>538</v>
      </c>
      <c r="E108" s="154"/>
      <c r="F108" s="154"/>
      <c r="G108" s="154"/>
      <c r="H108" s="108" t="s">
        <v>295</v>
      </c>
      <c r="I108" s="109">
        <v>618.97500000000002</v>
      </c>
      <c r="J108" s="158"/>
      <c r="K108" s="154"/>
      <c r="L108" s="158"/>
      <c r="M108" s="154"/>
      <c r="N108" s="154"/>
      <c r="O108" s="154"/>
    </row>
    <row r="109" spans="1:15" ht="18">
      <c r="A109" s="103"/>
      <c r="B109" s="104" t="s">
        <v>539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61"/>
      <c r="M109" s="156"/>
      <c r="N109" s="156"/>
      <c r="O109" s="156"/>
    </row>
    <row r="110" spans="1:15" ht="15.75">
      <c r="A110" s="103"/>
      <c r="B110" s="105" t="s">
        <v>540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55"/>
      <c r="M110" s="156"/>
      <c r="N110" s="156"/>
      <c r="O110" s="156"/>
    </row>
    <row r="111" spans="1:15">
      <c r="A111" s="106" t="s">
        <v>541</v>
      </c>
      <c r="B111" s="106" t="s">
        <v>121</v>
      </c>
      <c r="C111" s="107" t="s">
        <v>542</v>
      </c>
      <c r="D111" s="157" t="s">
        <v>543</v>
      </c>
      <c r="E111" s="154"/>
      <c r="F111" s="154"/>
      <c r="G111" s="154"/>
      <c r="H111" s="108" t="s">
        <v>125</v>
      </c>
      <c r="I111" s="109">
        <v>348.358</v>
      </c>
      <c r="J111" s="158"/>
      <c r="K111" s="154"/>
      <c r="L111" s="158"/>
      <c r="M111" s="154"/>
      <c r="N111" s="154"/>
      <c r="O111" s="154"/>
    </row>
    <row r="112" spans="1:15">
      <c r="A112" s="106" t="s">
        <v>544</v>
      </c>
      <c r="B112" s="106" t="s">
        <v>121</v>
      </c>
      <c r="C112" s="107" t="s">
        <v>545</v>
      </c>
      <c r="D112" s="157" t="s">
        <v>546</v>
      </c>
      <c r="E112" s="154"/>
      <c r="F112" s="154"/>
      <c r="G112" s="154"/>
      <c r="H112" s="108" t="s">
        <v>125</v>
      </c>
      <c r="I112" s="109">
        <v>29.350999999999999</v>
      </c>
      <c r="J112" s="158"/>
      <c r="K112" s="154"/>
      <c r="L112" s="158"/>
      <c r="M112" s="154"/>
      <c r="N112" s="154"/>
      <c r="O112" s="154"/>
    </row>
    <row r="113" spans="1:15">
      <c r="A113" s="110" t="s">
        <v>547</v>
      </c>
      <c r="B113" s="110" t="s">
        <v>325</v>
      </c>
      <c r="C113" s="111" t="s">
        <v>548</v>
      </c>
      <c r="D113" s="151" t="s">
        <v>549</v>
      </c>
      <c r="E113" s="152"/>
      <c r="F113" s="152"/>
      <c r="G113" s="152"/>
      <c r="H113" s="112" t="s">
        <v>295</v>
      </c>
      <c r="I113" s="113">
        <v>2.3E-2</v>
      </c>
      <c r="J113" s="153"/>
      <c r="K113" s="152"/>
      <c r="L113" s="153"/>
      <c r="M113" s="154"/>
      <c r="N113" s="154"/>
      <c r="O113" s="154"/>
    </row>
    <row r="114" spans="1:15">
      <c r="A114" s="106" t="s">
        <v>550</v>
      </c>
      <c r="B114" s="106" t="s">
        <v>121</v>
      </c>
      <c r="C114" s="107" t="s">
        <v>551</v>
      </c>
      <c r="D114" s="157" t="s">
        <v>552</v>
      </c>
      <c r="E114" s="154"/>
      <c r="F114" s="154"/>
      <c r="G114" s="154"/>
      <c r="H114" s="108" t="s">
        <v>125</v>
      </c>
      <c r="I114" s="109">
        <v>348.358</v>
      </c>
      <c r="J114" s="158"/>
      <c r="K114" s="154"/>
      <c r="L114" s="158"/>
      <c r="M114" s="154"/>
      <c r="N114" s="154"/>
      <c r="O114" s="154"/>
    </row>
    <row r="115" spans="1:15">
      <c r="A115" s="110" t="s">
        <v>553</v>
      </c>
      <c r="B115" s="110" t="s">
        <v>325</v>
      </c>
      <c r="C115" s="111" t="s">
        <v>554</v>
      </c>
      <c r="D115" s="151" t="s">
        <v>555</v>
      </c>
      <c r="E115" s="152"/>
      <c r="F115" s="152"/>
      <c r="G115" s="152"/>
      <c r="H115" s="112" t="s">
        <v>125</v>
      </c>
      <c r="I115" s="113">
        <v>501.20800000000003</v>
      </c>
      <c r="J115" s="153"/>
      <c r="K115" s="152"/>
      <c r="L115" s="153"/>
      <c r="M115" s="154"/>
      <c r="N115" s="154"/>
      <c r="O115" s="154"/>
    </row>
    <row r="116" spans="1:15">
      <c r="A116" s="106" t="s">
        <v>556</v>
      </c>
      <c r="B116" s="106" t="s">
        <v>121</v>
      </c>
      <c r="C116" s="107" t="s">
        <v>557</v>
      </c>
      <c r="D116" s="157" t="s">
        <v>558</v>
      </c>
      <c r="E116" s="154"/>
      <c r="F116" s="154"/>
      <c r="G116" s="154"/>
      <c r="H116" s="108" t="s">
        <v>125</v>
      </c>
      <c r="I116" s="109">
        <v>29.350999999999999</v>
      </c>
      <c r="J116" s="158"/>
      <c r="K116" s="154"/>
      <c r="L116" s="158"/>
      <c r="M116" s="154"/>
      <c r="N116" s="154"/>
      <c r="O116" s="154"/>
    </row>
    <row r="117" spans="1:15">
      <c r="A117" s="106" t="s">
        <v>559</v>
      </c>
      <c r="B117" s="106" t="s">
        <v>121</v>
      </c>
      <c r="C117" s="107" t="s">
        <v>560</v>
      </c>
      <c r="D117" s="157" t="s">
        <v>561</v>
      </c>
      <c r="E117" s="154"/>
      <c r="F117" s="154"/>
      <c r="G117" s="154"/>
      <c r="H117" s="108" t="s">
        <v>113</v>
      </c>
      <c r="I117" s="109">
        <v>18.431999999999999</v>
      </c>
      <c r="J117" s="158"/>
      <c r="K117" s="154"/>
      <c r="L117" s="158"/>
      <c r="M117" s="154"/>
      <c r="N117" s="154"/>
      <c r="O117" s="154"/>
    </row>
    <row r="118" spans="1:15" ht="15.75">
      <c r="A118" s="103"/>
      <c r="B118" s="105" t="s">
        <v>562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55"/>
      <c r="M118" s="156"/>
      <c r="N118" s="156"/>
      <c r="O118" s="156"/>
    </row>
    <row r="119" spans="1:15">
      <c r="A119" s="106" t="s">
        <v>563</v>
      </c>
      <c r="B119" s="106" t="s">
        <v>121</v>
      </c>
      <c r="C119" s="107" t="s">
        <v>564</v>
      </c>
      <c r="D119" s="157" t="s">
        <v>565</v>
      </c>
      <c r="E119" s="154"/>
      <c r="F119" s="154"/>
      <c r="G119" s="154"/>
      <c r="H119" s="108" t="s">
        <v>125</v>
      </c>
      <c r="I119" s="109">
        <v>595.68299999999999</v>
      </c>
      <c r="J119" s="158"/>
      <c r="K119" s="154"/>
      <c r="L119" s="158"/>
      <c r="M119" s="154"/>
      <c r="N119" s="154"/>
      <c r="O119" s="154"/>
    </row>
    <row r="120" spans="1:15">
      <c r="A120" s="110" t="s">
        <v>566</v>
      </c>
      <c r="B120" s="110" t="s">
        <v>325</v>
      </c>
      <c r="C120" s="111" t="s">
        <v>567</v>
      </c>
      <c r="D120" s="151" t="s">
        <v>568</v>
      </c>
      <c r="E120" s="152"/>
      <c r="F120" s="152"/>
      <c r="G120" s="152"/>
      <c r="H120" s="112" t="s">
        <v>125</v>
      </c>
      <c r="I120" s="113">
        <v>228.345</v>
      </c>
      <c r="J120" s="153"/>
      <c r="K120" s="152"/>
      <c r="L120" s="153"/>
      <c r="M120" s="154"/>
      <c r="N120" s="154"/>
      <c r="O120" s="154"/>
    </row>
    <row r="121" spans="1:15">
      <c r="A121" s="110" t="s">
        <v>569</v>
      </c>
      <c r="B121" s="110" t="s">
        <v>325</v>
      </c>
      <c r="C121" s="111" t="s">
        <v>570</v>
      </c>
      <c r="D121" s="151" t="s">
        <v>571</v>
      </c>
      <c r="E121" s="152"/>
      <c r="F121" s="152"/>
      <c r="G121" s="152"/>
      <c r="H121" s="112" t="s">
        <v>125</v>
      </c>
      <c r="I121" s="113">
        <v>228.345</v>
      </c>
      <c r="J121" s="153"/>
      <c r="K121" s="152"/>
      <c r="L121" s="153"/>
      <c r="M121" s="154"/>
      <c r="N121" s="154"/>
      <c r="O121" s="154"/>
    </row>
    <row r="122" spans="1:15">
      <c r="A122" s="110" t="s">
        <v>572</v>
      </c>
      <c r="B122" s="110" t="s">
        <v>325</v>
      </c>
      <c r="C122" s="111" t="s">
        <v>573</v>
      </c>
      <c r="D122" s="151" t="s">
        <v>574</v>
      </c>
      <c r="E122" s="152"/>
      <c r="F122" s="152"/>
      <c r="G122" s="152"/>
      <c r="H122" s="112" t="s">
        <v>125</v>
      </c>
      <c r="I122" s="113">
        <v>228.345</v>
      </c>
      <c r="J122" s="153"/>
      <c r="K122" s="152"/>
      <c r="L122" s="153"/>
      <c r="M122" s="154"/>
      <c r="N122" s="154"/>
      <c r="O122" s="154"/>
    </row>
    <row r="123" spans="1:15">
      <c r="A123" s="106" t="s">
        <v>575</v>
      </c>
      <c r="B123" s="106" t="s">
        <v>121</v>
      </c>
      <c r="C123" s="107" t="s">
        <v>576</v>
      </c>
      <c r="D123" s="157" t="s">
        <v>577</v>
      </c>
      <c r="E123" s="154"/>
      <c r="F123" s="154"/>
      <c r="G123" s="154"/>
      <c r="H123" s="108" t="s">
        <v>113</v>
      </c>
      <c r="I123" s="109">
        <v>0</v>
      </c>
      <c r="J123" s="158"/>
      <c r="K123" s="154"/>
      <c r="L123" s="158"/>
      <c r="M123" s="154"/>
      <c r="N123" s="154"/>
      <c r="O123" s="154"/>
    </row>
    <row r="124" spans="1:15" ht="15.75">
      <c r="A124" s="103"/>
      <c r="B124" s="105" t="s">
        <v>578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55"/>
      <c r="M124" s="156"/>
      <c r="N124" s="156"/>
      <c r="O124" s="156"/>
    </row>
    <row r="125" spans="1:15">
      <c r="A125" s="106" t="s">
        <v>579</v>
      </c>
      <c r="B125" s="106" t="s">
        <v>121</v>
      </c>
      <c r="C125" s="107" t="s">
        <v>580</v>
      </c>
      <c r="D125" s="157" t="s">
        <v>581</v>
      </c>
      <c r="E125" s="154"/>
      <c r="F125" s="154"/>
      <c r="G125" s="154"/>
      <c r="H125" s="108" t="s">
        <v>125</v>
      </c>
      <c r="I125" s="109">
        <v>592.79999999999995</v>
      </c>
      <c r="J125" s="158"/>
      <c r="K125" s="154"/>
      <c r="L125" s="158"/>
      <c r="M125" s="154"/>
      <c r="N125" s="154"/>
      <c r="O125" s="154"/>
    </row>
    <row r="126" spans="1:15">
      <c r="A126" s="110" t="s">
        <v>582</v>
      </c>
      <c r="B126" s="110" t="s">
        <v>325</v>
      </c>
      <c r="C126" s="111" t="s">
        <v>583</v>
      </c>
      <c r="D126" s="151" t="s">
        <v>584</v>
      </c>
      <c r="E126" s="152"/>
      <c r="F126" s="152"/>
      <c r="G126" s="152"/>
      <c r="H126" s="112" t="s">
        <v>125</v>
      </c>
      <c r="I126" s="113">
        <v>302.36900000000003</v>
      </c>
      <c r="J126" s="153"/>
      <c r="K126" s="152"/>
      <c r="L126" s="153"/>
      <c r="M126" s="154"/>
      <c r="N126" s="154"/>
      <c r="O126" s="154"/>
    </row>
    <row r="127" spans="1:15">
      <c r="A127" s="110" t="s">
        <v>585</v>
      </c>
      <c r="B127" s="110" t="s">
        <v>325</v>
      </c>
      <c r="C127" s="111" t="s">
        <v>586</v>
      </c>
      <c r="D127" s="151" t="s">
        <v>587</v>
      </c>
      <c r="E127" s="152"/>
      <c r="F127" s="152"/>
      <c r="G127" s="152"/>
      <c r="H127" s="112" t="s">
        <v>125</v>
      </c>
      <c r="I127" s="113">
        <v>302.36900000000003</v>
      </c>
      <c r="J127" s="153"/>
      <c r="K127" s="152"/>
      <c r="L127" s="153"/>
      <c r="M127" s="154"/>
      <c r="N127" s="154"/>
      <c r="O127" s="154"/>
    </row>
    <row r="128" spans="1:15">
      <c r="A128" s="106" t="s">
        <v>588</v>
      </c>
      <c r="B128" s="106" t="s">
        <v>121</v>
      </c>
      <c r="C128" s="107" t="s">
        <v>589</v>
      </c>
      <c r="D128" s="157" t="s">
        <v>590</v>
      </c>
      <c r="E128" s="154"/>
      <c r="F128" s="154"/>
      <c r="G128" s="154"/>
      <c r="H128" s="108" t="s">
        <v>125</v>
      </c>
      <c r="I128" s="109">
        <v>18</v>
      </c>
      <c r="J128" s="158"/>
      <c r="K128" s="154"/>
      <c r="L128" s="158"/>
      <c r="M128" s="154"/>
      <c r="N128" s="154"/>
      <c r="O128" s="154"/>
    </row>
    <row r="129" spans="1:15">
      <c r="A129" s="110" t="s">
        <v>591</v>
      </c>
      <c r="B129" s="110" t="s">
        <v>325</v>
      </c>
      <c r="C129" s="111" t="s">
        <v>592</v>
      </c>
      <c r="D129" s="151" t="s">
        <v>593</v>
      </c>
      <c r="E129" s="152"/>
      <c r="F129" s="152"/>
      <c r="G129" s="152"/>
      <c r="H129" s="112" t="s">
        <v>125</v>
      </c>
      <c r="I129" s="113">
        <v>19.8</v>
      </c>
      <c r="J129" s="153"/>
      <c r="K129" s="152"/>
      <c r="L129" s="153"/>
      <c r="M129" s="154"/>
      <c r="N129" s="154"/>
      <c r="O129" s="154"/>
    </row>
    <row r="130" spans="1:15">
      <c r="A130" s="106" t="s">
        <v>594</v>
      </c>
      <c r="B130" s="106" t="s">
        <v>121</v>
      </c>
      <c r="C130" s="107" t="s">
        <v>595</v>
      </c>
      <c r="D130" s="157" t="s">
        <v>596</v>
      </c>
      <c r="E130" s="154"/>
      <c r="F130" s="154"/>
      <c r="G130" s="154"/>
      <c r="H130" s="108" t="s">
        <v>125</v>
      </c>
      <c r="I130" s="109">
        <v>187.941</v>
      </c>
      <c r="J130" s="158"/>
      <c r="K130" s="154"/>
      <c r="L130" s="158"/>
      <c r="M130" s="154"/>
      <c r="N130" s="154"/>
      <c r="O130" s="154"/>
    </row>
    <row r="131" spans="1:15">
      <c r="A131" s="110" t="s">
        <v>597</v>
      </c>
      <c r="B131" s="110" t="s">
        <v>325</v>
      </c>
      <c r="C131" s="111" t="s">
        <v>598</v>
      </c>
      <c r="D131" s="151" t="s">
        <v>599</v>
      </c>
      <c r="E131" s="152"/>
      <c r="F131" s="152"/>
      <c r="G131" s="152"/>
      <c r="H131" s="112" t="s">
        <v>125</v>
      </c>
      <c r="I131" s="113">
        <v>191.7</v>
      </c>
      <c r="J131" s="153"/>
      <c r="K131" s="152"/>
      <c r="L131" s="153"/>
      <c r="M131" s="154"/>
      <c r="N131" s="154"/>
      <c r="O131" s="154"/>
    </row>
    <row r="132" spans="1:15">
      <c r="A132" s="106" t="s">
        <v>600</v>
      </c>
      <c r="B132" s="106" t="s">
        <v>121</v>
      </c>
      <c r="C132" s="107" t="s">
        <v>601</v>
      </c>
      <c r="D132" s="157" t="s">
        <v>602</v>
      </c>
      <c r="E132" s="154"/>
      <c r="F132" s="154"/>
      <c r="G132" s="154"/>
      <c r="H132" s="108" t="s">
        <v>113</v>
      </c>
      <c r="I132" s="109">
        <v>29.54</v>
      </c>
      <c r="J132" s="158"/>
      <c r="K132" s="154"/>
      <c r="L132" s="158"/>
      <c r="M132" s="154"/>
      <c r="N132" s="154"/>
      <c r="O132" s="154"/>
    </row>
    <row r="133" spans="1:15" ht="15.75">
      <c r="A133" s="103"/>
      <c r="B133" s="105" t="s">
        <v>603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55"/>
      <c r="M133" s="156"/>
      <c r="N133" s="156"/>
      <c r="O133" s="156"/>
    </row>
    <row r="134" spans="1:15">
      <c r="A134" s="106" t="s">
        <v>604</v>
      </c>
      <c r="B134" s="106" t="s">
        <v>121</v>
      </c>
      <c r="C134" s="107" t="s">
        <v>605</v>
      </c>
      <c r="D134" s="157" t="s">
        <v>606</v>
      </c>
      <c r="E134" s="154"/>
      <c r="F134" s="154"/>
      <c r="G134" s="154"/>
      <c r="H134" s="108" t="s">
        <v>125</v>
      </c>
      <c r="I134" s="109">
        <v>129.22900000000001</v>
      </c>
      <c r="J134" s="158"/>
      <c r="K134" s="154"/>
      <c r="L134" s="158"/>
      <c r="M134" s="154"/>
      <c r="N134" s="154"/>
      <c r="O134" s="154"/>
    </row>
    <row r="135" spans="1:15" ht="15.75">
      <c r="A135" s="103"/>
      <c r="B135" s="105" t="s">
        <v>607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55"/>
      <c r="M135" s="156"/>
      <c r="N135" s="156"/>
      <c r="O135" s="156"/>
    </row>
    <row r="136" spans="1:15" ht="15" customHeight="1">
      <c r="A136" s="106" t="s">
        <v>608</v>
      </c>
      <c r="B136" s="106" t="s">
        <v>121</v>
      </c>
      <c r="C136" s="107" t="s">
        <v>609</v>
      </c>
      <c r="D136" s="157" t="s">
        <v>610</v>
      </c>
      <c r="E136" s="154"/>
      <c r="F136" s="154"/>
      <c r="G136" s="154"/>
      <c r="H136" s="108" t="s">
        <v>125</v>
      </c>
      <c r="I136" s="109">
        <v>135.69</v>
      </c>
      <c r="J136" s="158"/>
      <c r="K136" s="154"/>
      <c r="L136" s="158"/>
      <c r="M136" s="154"/>
      <c r="N136" s="154"/>
      <c r="O136" s="154"/>
    </row>
    <row r="137" spans="1:15">
      <c r="A137" s="106" t="s">
        <v>611</v>
      </c>
      <c r="B137" s="106" t="s">
        <v>121</v>
      </c>
      <c r="C137" s="107" t="s">
        <v>612</v>
      </c>
      <c r="D137" s="157" t="s">
        <v>613</v>
      </c>
      <c r="E137" s="154"/>
      <c r="F137" s="154"/>
      <c r="G137" s="154"/>
      <c r="H137" s="108" t="s">
        <v>125</v>
      </c>
      <c r="I137" s="109">
        <v>135.69</v>
      </c>
      <c r="J137" s="158"/>
      <c r="K137" s="154"/>
      <c r="L137" s="158"/>
      <c r="M137" s="154"/>
      <c r="N137" s="154"/>
      <c r="O137" s="154"/>
    </row>
    <row r="138" spans="1:15">
      <c r="A138" s="106" t="s">
        <v>614</v>
      </c>
      <c r="B138" s="106" t="s">
        <v>121</v>
      </c>
      <c r="C138" s="107" t="s">
        <v>615</v>
      </c>
      <c r="D138" s="157" t="s">
        <v>616</v>
      </c>
      <c r="E138" s="154"/>
      <c r="F138" s="154"/>
      <c r="G138" s="154"/>
      <c r="H138" s="108" t="s">
        <v>113</v>
      </c>
      <c r="I138" s="109">
        <v>37.274000000000001</v>
      </c>
      <c r="J138" s="158"/>
      <c r="K138" s="154"/>
      <c r="L138" s="158"/>
      <c r="M138" s="154"/>
      <c r="N138" s="154"/>
      <c r="O138" s="154"/>
    </row>
    <row r="139" spans="1:15" ht="15.75">
      <c r="A139" s="103"/>
      <c r="B139" s="105" t="s">
        <v>617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55"/>
      <c r="M139" s="156"/>
      <c r="N139" s="156"/>
      <c r="O139" s="156"/>
    </row>
    <row r="140" spans="1:15">
      <c r="A140" s="106" t="s">
        <v>618</v>
      </c>
      <c r="B140" s="106" t="s">
        <v>121</v>
      </c>
      <c r="C140" s="107" t="s">
        <v>619</v>
      </c>
      <c r="D140" s="157" t="s">
        <v>620</v>
      </c>
      <c r="E140" s="154"/>
      <c r="F140" s="154"/>
      <c r="G140" s="154"/>
      <c r="H140" s="108" t="s">
        <v>33</v>
      </c>
      <c r="I140" s="109">
        <v>54.1</v>
      </c>
      <c r="J140" s="158"/>
      <c r="K140" s="154"/>
      <c r="L140" s="158"/>
      <c r="M140" s="154"/>
      <c r="N140" s="154"/>
      <c r="O140" s="154"/>
    </row>
    <row r="141" spans="1:15">
      <c r="A141" s="106" t="s">
        <v>621</v>
      </c>
      <c r="B141" s="106" t="s">
        <v>121</v>
      </c>
      <c r="C141" s="107" t="s">
        <v>622</v>
      </c>
      <c r="D141" s="157" t="s">
        <v>623</v>
      </c>
      <c r="E141" s="154"/>
      <c r="F141" s="154"/>
      <c r="G141" s="154"/>
      <c r="H141" s="108" t="s">
        <v>33</v>
      </c>
      <c r="I141" s="109">
        <v>21.75</v>
      </c>
      <c r="J141" s="158"/>
      <c r="K141" s="154"/>
      <c r="L141" s="158"/>
      <c r="M141" s="154"/>
      <c r="N141" s="154"/>
      <c r="O141" s="154"/>
    </row>
    <row r="142" spans="1:15">
      <c r="A142" s="106" t="s">
        <v>624</v>
      </c>
      <c r="B142" s="106" t="s">
        <v>121</v>
      </c>
      <c r="C142" s="107" t="s">
        <v>625</v>
      </c>
      <c r="D142" s="157" t="s">
        <v>626</v>
      </c>
      <c r="E142" s="154"/>
      <c r="F142" s="154"/>
      <c r="G142" s="154"/>
      <c r="H142" s="108" t="s">
        <v>113</v>
      </c>
      <c r="I142" s="109">
        <v>0</v>
      </c>
      <c r="J142" s="158"/>
      <c r="K142" s="154"/>
      <c r="L142" s="158"/>
      <c r="M142" s="154"/>
      <c r="N142" s="154"/>
      <c r="O142" s="154"/>
    </row>
    <row r="143" spans="1:15" ht="15.75">
      <c r="A143" s="103"/>
      <c r="B143" s="105" t="s">
        <v>627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55"/>
      <c r="M143" s="156"/>
      <c r="N143" s="156"/>
      <c r="O143" s="156"/>
    </row>
    <row r="144" spans="1:15">
      <c r="A144" s="106" t="s">
        <v>628</v>
      </c>
      <c r="B144" s="106" t="s">
        <v>121</v>
      </c>
      <c r="C144" s="107" t="s">
        <v>629</v>
      </c>
      <c r="D144" s="157" t="s">
        <v>630</v>
      </c>
      <c r="E144" s="154"/>
      <c r="F144" s="154"/>
      <c r="G144" s="154"/>
      <c r="H144" s="108" t="s">
        <v>6</v>
      </c>
      <c r="I144" s="109">
        <v>10</v>
      </c>
      <c r="J144" s="158"/>
      <c r="K144" s="154"/>
      <c r="L144" s="158"/>
      <c r="M144" s="154"/>
      <c r="N144" s="154"/>
      <c r="O144" s="154"/>
    </row>
    <row r="145" spans="1:15" ht="15" customHeight="1">
      <c r="A145" s="106" t="s">
        <v>631</v>
      </c>
      <c r="B145" s="106" t="s">
        <v>121</v>
      </c>
      <c r="C145" s="107" t="s">
        <v>632</v>
      </c>
      <c r="D145" s="157" t="s">
        <v>633</v>
      </c>
      <c r="E145" s="154"/>
      <c r="F145" s="154"/>
      <c r="G145" s="154"/>
      <c r="H145" s="108" t="s">
        <v>6</v>
      </c>
      <c r="I145" s="109">
        <v>1</v>
      </c>
      <c r="J145" s="158"/>
      <c r="K145" s="154"/>
      <c r="L145" s="158"/>
      <c r="M145" s="154"/>
      <c r="N145" s="154"/>
      <c r="O145" s="154"/>
    </row>
    <row r="146" spans="1:15">
      <c r="A146" s="110" t="s">
        <v>634</v>
      </c>
      <c r="B146" s="110" t="s">
        <v>325</v>
      </c>
      <c r="C146" s="111" t="s">
        <v>635</v>
      </c>
      <c r="D146" s="151" t="s">
        <v>636</v>
      </c>
      <c r="E146" s="152"/>
      <c r="F146" s="152"/>
      <c r="G146" s="152"/>
      <c r="H146" s="112" t="s">
        <v>6</v>
      </c>
      <c r="I146" s="113">
        <v>7</v>
      </c>
      <c r="J146" s="153"/>
      <c r="K146" s="152"/>
      <c r="L146" s="153"/>
      <c r="M146" s="154"/>
      <c r="N146" s="154"/>
      <c r="O146" s="154"/>
    </row>
    <row r="147" spans="1:15">
      <c r="A147" s="110" t="s">
        <v>637</v>
      </c>
      <c r="B147" s="110" t="s">
        <v>325</v>
      </c>
      <c r="C147" s="111" t="s">
        <v>638</v>
      </c>
      <c r="D147" s="151" t="s">
        <v>639</v>
      </c>
      <c r="E147" s="152"/>
      <c r="F147" s="152"/>
      <c r="G147" s="152"/>
      <c r="H147" s="112" t="s">
        <v>6</v>
      </c>
      <c r="I147" s="113">
        <v>3</v>
      </c>
      <c r="J147" s="153"/>
      <c r="K147" s="152"/>
      <c r="L147" s="153"/>
      <c r="M147" s="154"/>
      <c r="N147" s="154"/>
      <c r="O147" s="154"/>
    </row>
    <row r="148" spans="1:15">
      <c r="A148" s="110" t="s">
        <v>640</v>
      </c>
      <c r="B148" s="110" t="s">
        <v>325</v>
      </c>
      <c r="C148" s="111" t="s">
        <v>641</v>
      </c>
      <c r="D148" s="151" t="s">
        <v>642</v>
      </c>
      <c r="E148" s="152"/>
      <c r="F148" s="152"/>
      <c r="G148" s="152"/>
      <c r="H148" s="112" t="s">
        <v>125</v>
      </c>
      <c r="I148" s="113">
        <v>1</v>
      </c>
      <c r="J148" s="153"/>
      <c r="K148" s="152"/>
      <c r="L148" s="153"/>
      <c r="M148" s="154"/>
      <c r="N148" s="154"/>
      <c r="O148" s="154"/>
    </row>
    <row r="149" spans="1:15">
      <c r="A149" s="106" t="s">
        <v>643</v>
      </c>
      <c r="B149" s="106" t="s">
        <v>121</v>
      </c>
      <c r="C149" s="107" t="s">
        <v>644</v>
      </c>
      <c r="D149" s="157" t="s">
        <v>645</v>
      </c>
      <c r="E149" s="154"/>
      <c r="F149" s="154"/>
      <c r="G149" s="154"/>
      <c r="H149" s="108" t="s">
        <v>113</v>
      </c>
      <c r="I149" s="109">
        <v>8.9120000000000008</v>
      </c>
      <c r="J149" s="158"/>
      <c r="K149" s="154"/>
      <c r="L149" s="158"/>
      <c r="M149" s="154"/>
      <c r="N149" s="154"/>
      <c r="O149" s="154"/>
    </row>
    <row r="150" spans="1:15" ht="15.75">
      <c r="A150" s="103"/>
      <c r="B150" s="105" t="s">
        <v>646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55"/>
      <c r="M150" s="156"/>
      <c r="N150" s="156"/>
      <c r="O150" s="156"/>
    </row>
    <row r="151" spans="1:15">
      <c r="A151" s="106" t="s">
        <v>647</v>
      </c>
      <c r="B151" s="106" t="s">
        <v>121</v>
      </c>
      <c r="C151" s="107" t="s">
        <v>648</v>
      </c>
      <c r="D151" s="157" t="s">
        <v>649</v>
      </c>
      <c r="E151" s="154"/>
      <c r="F151" s="154"/>
      <c r="G151" s="154"/>
      <c r="H151" s="108" t="s">
        <v>33</v>
      </c>
      <c r="I151" s="109">
        <v>10.1</v>
      </c>
      <c r="J151" s="158"/>
      <c r="K151" s="154"/>
      <c r="L151" s="158"/>
      <c r="M151" s="154"/>
      <c r="N151" s="154"/>
      <c r="O151" s="154"/>
    </row>
    <row r="152" spans="1:15">
      <c r="A152" s="106" t="s">
        <v>650</v>
      </c>
      <c r="B152" s="106" t="s">
        <v>121</v>
      </c>
      <c r="C152" s="107" t="s">
        <v>651</v>
      </c>
      <c r="D152" s="157" t="s">
        <v>652</v>
      </c>
      <c r="E152" s="154"/>
      <c r="F152" s="154"/>
      <c r="G152" s="154"/>
      <c r="H152" s="108" t="s">
        <v>653</v>
      </c>
      <c r="I152" s="109">
        <v>1</v>
      </c>
      <c r="J152" s="158"/>
      <c r="K152" s="154"/>
      <c r="L152" s="158"/>
      <c r="M152" s="154"/>
      <c r="N152" s="154"/>
      <c r="O152" s="154"/>
    </row>
    <row r="153" spans="1:15">
      <c r="A153" s="110" t="s">
        <v>654</v>
      </c>
      <c r="B153" s="110" t="s">
        <v>325</v>
      </c>
      <c r="C153" s="111" t="s">
        <v>655</v>
      </c>
      <c r="D153" s="151" t="s">
        <v>656</v>
      </c>
      <c r="E153" s="152"/>
      <c r="F153" s="152"/>
      <c r="G153" s="152"/>
      <c r="H153" s="112" t="s">
        <v>6</v>
      </c>
      <c r="I153" s="113">
        <v>1</v>
      </c>
      <c r="J153" s="153"/>
      <c r="K153" s="152"/>
      <c r="L153" s="153"/>
      <c r="M153" s="154"/>
      <c r="N153" s="154"/>
      <c r="O153" s="154"/>
    </row>
    <row r="154" spans="1:15">
      <c r="A154" s="106" t="s">
        <v>657</v>
      </c>
      <c r="B154" s="106" t="s">
        <v>121</v>
      </c>
      <c r="C154" s="107" t="s">
        <v>658</v>
      </c>
      <c r="D154" s="157" t="s">
        <v>659</v>
      </c>
      <c r="E154" s="154"/>
      <c r="F154" s="154"/>
      <c r="G154" s="154"/>
      <c r="H154" s="108" t="s">
        <v>113</v>
      </c>
      <c r="I154" s="109">
        <v>13.962999999999999</v>
      </c>
      <c r="J154" s="158"/>
      <c r="K154" s="154"/>
      <c r="L154" s="158"/>
      <c r="M154" s="154"/>
      <c r="N154" s="154"/>
      <c r="O154" s="154"/>
    </row>
    <row r="155" spans="1:15" ht="15.75">
      <c r="A155" s="103"/>
      <c r="B155" s="105" t="s">
        <v>660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55"/>
      <c r="M155" s="156"/>
      <c r="N155" s="156"/>
      <c r="O155" s="156"/>
    </row>
    <row r="156" spans="1:15">
      <c r="A156" s="106" t="s">
        <v>661</v>
      </c>
      <c r="B156" s="106" t="s">
        <v>121</v>
      </c>
      <c r="C156" s="107" t="s">
        <v>662</v>
      </c>
      <c r="D156" s="157" t="s">
        <v>663</v>
      </c>
      <c r="E156" s="154"/>
      <c r="F156" s="154"/>
      <c r="G156" s="154"/>
      <c r="H156" s="108" t="s">
        <v>33</v>
      </c>
      <c r="I156" s="109">
        <v>64.459999999999994</v>
      </c>
      <c r="J156" s="158"/>
      <c r="K156" s="154"/>
      <c r="L156" s="158"/>
      <c r="M156" s="154"/>
      <c r="N156" s="154"/>
      <c r="O156" s="154"/>
    </row>
    <row r="157" spans="1:15">
      <c r="A157" s="110" t="s">
        <v>664</v>
      </c>
      <c r="B157" s="110" t="s">
        <v>325</v>
      </c>
      <c r="C157" s="111" t="s">
        <v>665</v>
      </c>
      <c r="D157" s="151" t="s">
        <v>666</v>
      </c>
      <c r="E157" s="152"/>
      <c r="F157" s="152"/>
      <c r="G157" s="152"/>
      <c r="H157" s="112" t="s">
        <v>125</v>
      </c>
      <c r="I157" s="113">
        <v>3.5449999999999999</v>
      </c>
      <c r="J157" s="153"/>
      <c r="K157" s="152"/>
      <c r="L157" s="153"/>
      <c r="M157" s="154"/>
      <c r="N157" s="154"/>
      <c r="O157" s="154"/>
    </row>
    <row r="158" spans="1:15">
      <c r="A158" s="106" t="s">
        <v>667</v>
      </c>
      <c r="B158" s="106" t="s">
        <v>121</v>
      </c>
      <c r="C158" s="107" t="s">
        <v>668</v>
      </c>
      <c r="D158" s="157" t="s">
        <v>669</v>
      </c>
      <c r="E158" s="154"/>
      <c r="F158" s="154"/>
      <c r="G158" s="154"/>
      <c r="H158" s="108" t="s">
        <v>125</v>
      </c>
      <c r="I158" s="109">
        <v>29.25</v>
      </c>
      <c r="J158" s="158"/>
      <c r="K158" s="154"/>
      <c r="L158" s="158"/>
      <c r="M158" s="154"/>
      <c r="N158" s="154"/>
      <c r="O158" s="154"/>
    </row>
    <row r="159" spans="1:15">
      <c r="A159" s="110" t="s">
        <v>670</v>
      </c>
      <c r="B159" s="110" t="s">
        <v>325</v>
      </c>
      <c r="C159" s="111" t="s">
        <v>671</v>
      </c>
      <c r="D159" s="151" t="s">
        <v>672</v>
      </c>
      <c r="E159" s="152"/>
      <c r="F159" s="152"/>
      <c r="G159" s="152"/>
      <c r="H159" s="112" t="s">
        <v>125</v>
      </c>
      <c r="I159" s="113">
        <v>29.835000000000001</v>
      </c>
      <c r="J159" s="153"/>
      <c r="K159" s="152"/>
      <c r="L159" s="153"/>
      <c r="M159" s="154"/>
      <c r="N159" s="154"/>
      <c r="O159" s="154"/>
    </row>
    <row r="160" spans="1:15">
      <c r="A160" s="106" t="s">
        <v>673</v>
      </c>
      <c r="B160" s="106" t="s">
        <v>121</v>
      </c>
      <c r="C160" s="107" t="s">
        <v>674</v>
      </c>
      <c r="D160" s="157" t="s">
        <v>675</v>
      </c>
      <c r="E160" s="154"/>
      <c r="F160" s="154"/>
      <c r="G160" s="154"/>
      <c r="H160" s="108" t="s">
        <v>113</v>
      </c>
      <c r="I160" s="109">
        <v>10.082000000000001</v>
      </c>
      <c r="J160" s="158"/>
      <c r="K160" s="154"/>
      <c r="L160" s="158"/>
      <c r="M160" s="154"/>
      <c r="N160" s="154"/>
      <c r="O160" s="154"/>
    </row>
    <row r="161" spans="1:15" ht="15.75">
      <c r="A161" s="103"/>
      <c r="B161" s="105" t="s">
        <v>676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55"/>
      <c r="M161" s="156"/>
      <c r="N161" s="156"/>
      <c r="O161" s="156"/>
    </row>
    <row r="162" spans="1:15">
      <c r="A162" s="106" t="s">
        <v>677</v>
      </c>
      <c r="B162" s="106" t="s">
        <v>121</v>
      </c>
      <c r="C162" s="107" t="s">
        <v>678</v>
      </c>
      <c r="D162" s="157" t="s">
        <v>679</v>
      </c>
      <c r="E162" s="154"/>
      <c r="F162" s="154"/>
      <c r="G162" s="154"/>
      <c r="H162" s="108" t="s">
        <v>125</v>
      </c>
      <c r="I162" s="109">
        <v>56.771999999999998</v>
      </c>
      <c r="J162" s="158"/>
      <c r="K162" s="154"/>
      <c r="L162" s="158"/>
      <c r="M162" s="154"/>
      <c r="N162" s="154"/>
      <c r="O162" s="154"/>
    </row>
    <row r="163" spans="1:15">
      <c r="A163" s="110" t="s">
        <v>680</v>
      </c>
      <c r="B163" s="110" t="s">
        <v>325</v>
      </c>
      <c r="C163" s="111" t="s">
        <v>681</v>
      </c>
      <c r="D163" s="151" t="s">
        <v>682</v>
      </c>
      <c r="E163" s="152"/>
      <c r="F163" s="152"/>
      <c r="G163" s="152"/>
      <c r="H163" s="112" t="s">
        <v>125</v>
      </c>
      <c r="I163" s="113">
        <v>57.906999999999996</v>
      </c>
      <c r="J163" s="153"/>
      <c r="K163" s="152"/>
      <c r="L163" s="153"/>
      <c r="M163" s="154"/>
      <c r="N163" s="154"/>
      <c r="O163" s="154"/>
    </row>
    <row r="164" spans="1:15">
      <c r="A164" s="106" t="s">
        <v>683</v>
      </c>
      <c r="B164" s="106" t="s">
        <v>121</v>
      </c>
      <c r="C164" s="107" t="s">
        <v>684</v>
      </c>
      <c r="D164" s="157" t="s">
        <v>685</v>
      </c>
      <c r="E164" s="154"/>
      <c r="F164" s="154"/>
      <c r="G164" s="154"/>
      <c r="H164" s="108" t="s">
        <v>113</v>
      </c>
      <c r="I164" s="109">
        <v>14.593</v>
      </c>
      <c r="J164" s="158"/>
      <c r="K164" s="154"/>
      <c r="L164" s="158"/>
      <c r="M164" s="154"/>
      <c r="N164" s="154"/>
      <c r="O164" s="154"/>
    </row>
    <row r="165" spans="1:15" ht="15.75">
      <c r="A165" s="103"/>
      <c r="B165" s="105" t="s">
        <v>686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55"/>
      <c r="M165" s="156"/>
      <c r="N165" s="156"/>
      <c r="O165" s="156"/>
    </row>
    <row r="166" spans="1:15">
      <c r="A166" s="106" t="s">
        <v>687</v>
      </c>
      <c r="B166" s="106" t="s">
        <v>121</v>
      </c>
      <c r="C166" s="107" t="s">
        <v>688</v>
      </c>
      <c r="D166" s="157" t="s">
        <v>689</v>
      </c>
      <c r="E166" s="154"/>
      <c r="F166" s="154"/>
      <c r="G166" s="154"/>
      <c r="H166" s="108" t="s">
        <v>125</v>
      </c>
      <c r="I166" s="109">
        <v>14.3</v>
      </c>
      <c r="J166" s="158"/>
      <c r="K166" s="154"/>
      <c r="L166" s="158"/>
      <c r="M166" s="154"/>
      <c r="N166" s="154"/>
      <c r="O166" s="154"/>
    </row>
    <row r="167" spans="1:15">
      <c r="A167" s="106" t="s">
        <v>690</v>
      </c>
      <c r="B167" s="106" t="s">
        <v>121</v>
      </c>
      <c r="C167" s="107" t="s">
        <v>691</v>
      </c>
      <c r="D167" s="157" t="s">
        <v>692</v>
      </c>
      <c r="E167" s="154"/>
      <c r="F167" s="154"/>
      <c r="G167" s="154"/>
      <c r="H167" s="108" t="s">
        <v>125</v>
      </c>
      <c r="I167" s="109">
        <v>17.600000000000001</v>
      </c>
      <c r="J167" s="158"/>
      <c r="K167" s="154"/>
      <c r="L167" s="158"/>
      <c r="M167" s="154"/>
      <c r="N167" s="154"/>
      <c r="O167" s="154"/>
    </row>
    <row r="168" spans="1:15" ht="15.75">
      <c r="A168" s="103"/>
      <c r="B168" s="105" t="s">
        <v>693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55"/>
      <c r="M168" s="156"/>
      <c r="N168" s="156"/>
      <c r="O168" s="156"/>
    </row>
    <row r="169" spans="1:15" ht="34.5" customHeight="1">
      <c r="A169" s="106" t="s">
        <v>694</v>
      </c>
      <c r="B169" s="106" t="s">
        <v>121</v>
      </c>
      <c r="C169" s="107" t="s">
        <v>695</v>
      </c>
      <c r="D169" s="157" t="s">
        <v>696</v>
      </c>
      <c r="E169" s="154"/>
      <c r="F169" s="154"/>
      <c r="G169" s="154"/>
      <c r="H169" s="108" t="s">
        <v>125</v>
      </c>
      <c r="I169" s="109">
        <v>591.15</v>
      </c>
      <c r="J169" s="158"/>
      <c r="K169" s="154"/>
      <c r="L169" s="158"/>
      <c r="M169" s="154"/>
      <c r="N169" s="154"/>
      <c r="O169" s="154"/>
    </row>
    <row r="170" spans="1:15" ht="15.75">
      <c r="A170" s="103"/>
      <c r="B170" s="105" t="s">
        <v>697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55"/>
      <c r="M170" s="156"/>
      <c r="N170" s="156"/>
      <c r="O170" s="156"/>
    </row>
    <row r="171" spans="1:15">
      <c r="A171" s="106" t="s">
        <v>698</v>
      </c>
      <c r="B171" s="106" t="s">
        <v>121</v>
      </c>
      <c r="C171" s="107" t="s">
        <v>699</v>
      </c>
      <c r="D171" s="157" t="s">
        <v>700</v>
      </c>
      <c r="E171" s="154"/>
      <c r="F171" s="154"/>
      <c r="G171" s="154"/>
      <c r="H171" s="108" t="s">
        <v>125</v>
      </c>
      <c r="I171" s="109">
        <v>9.4</v>
      </c>
      <c r="J171" s="158"/>
      <c r="K171" s="154"/>
      <c r="L171" s="158"/>
      <c r="M171" s="154"/>
      <c r="N171" s="154"/>
      <c r="O171" s="154"/>
    </row>
    <row r="172" spans="1:15">
      <c r="A172" s="110" t="s">
        <v>701</v>
      </c>
      <c r="B172" s="110" t="s">
        <v>325</v>
      </c>
      <c r="C172" s="111" t="s">
        <v>702</v>
      </c>
      <c r="D172" s="151" t="s">
        <v>703</v>
      </c>
      <c r="E172" s="152"/>
      <c r="F172" s="152"/>
      <c r="G172" s="152"/>
      <c r="H172" s="112" t="s">
        <v>125</v>
      </c>
      <c r="I172" s="113">
        <v>9.4</v>
      </c>
      <c r="J172" s="153"/>
      <c r="K172" s="152"/>
      <c r="L172" s="153"/>
      <c r="M172" s="154"/>
      <c r="N172" s="154"/>
      <c r="O172" s="154"/>
    </row>
    <row r="173" spans="1:1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</row>
  </sheetData>
  <mergeCells count="446">
    <mergeCell ref="L146:O146"/>
    <mergeCell ref="L121:O121"/>
    <mergeCell ref="D169:G169"/>
    <mergeCell ref="J169:K169"/>
    <mergeCell ref="L169:O169"/>
    <mergeCell ref="D162:G162"/>
    <mergeCell ref="J162:K162"/>
    <mergeCell ref="L162:O162"/>
    <mergeCell ref="D163:G163"/>
    <mergeCell ref="J163:K163"/>
    <mergeCell ref="L163:O163"/>
    <mergeCell ref="D164:G164"/>
    <mergeCell ref="J164:K164"/>
    <mergeCell ref="L164:O164"/>
    <mergeCell ref="J166:K166"/>
    <mergeCell ref="L166:O166"/>
    <mergeCell ref="D167:G167"/>
    <mergeCell ref="L165:O165"/>
    <mergeCell ref="D166:G166"/>
    <mergeCell ref="D154:G154"/>
    <mergeCell ref="J154:K154"/>
    <mergeCell ref="L23:O23"/>
    <mergeCell ref="L29:O29"/>
    <mergeCell ref="L46:O46"/>
    <mergeCell ref="L66:O66"/>
    <mergeCell ref="L161:O161"/>
    <mergeCell ref="L107:O107"/>
    <mergeCell ref="L109:O109"/>
    <mergeCell ref="L110:O110"/>
    <mergeCell ref="L118:O118"/>
    <mergeCell ref="L124:O124"/>
    <mergeCell ref="L133:O133"/>
    <mergeCell ref="L157:O157"/>
    <mergeCell ref="L135:O135"/>
    <mergeCell ref="L139:O139"/>
    <mergeCell ref="L143:O143"/>
    <mergeCell ref="L150:O150"/>
    <mergeCell ref="L155:O155"/>
    <mergeCell ref="L160:O160"/>
    <mergeCell ref="L158:O158"/>
    <mergeCell ref="L159:O159"/>
    <mergeCell ref="L153:O153"/>
    <mergeCell ref="L154:O154"/>
    <mergeCell ref="L149:O149"/>
    <mergeCell ref="D151:G151"/>
    <mergeCell ref="J151:K151"/>
    <mergeCell ref="L151:O151"/>
    <mergeCell ref="D152:G152"/>
    <mergeCell ref="J152:K152"/>
    <mergeCell ref="L152:O152"/>
    <mergeCell ref="D153:G153"/>
    <mergeCell ref="J153:K153"/>
    <mergeCell ref="J136:K136"/>
    <mergeCell ref="L136:O136"/>
    <mergeCell ref="D137:G137"/>
    <mergeCell ref="J137:K137"/>
    <mergeCell ref="L137:O137"/>
    <mergeCell ref="D138:G138"/>
    <mergeCell ref="J138:K138"/>
    <mergeCell ref="L138:O138"/>
    <mergeCell ref="D140:G140"/>
    <mergeCell ref="J140:K140"/>
    <mergeCell ref="L140:O140"/>
    <mergeCell ref="D136:G136"/>
    <mergeCell ref="L68:O68"/>
    <mergeCell ref="D69:G69"/>
    <mergeCell ref="J69:K69"/>
    <mergeCell ref="L69:O69"/>
    <mergeCell ref="D70:G70"/>
    <mergeCell ref="J70:K70"/>
    <mergeCell ref="L70:O70"/>
    <mergeCell ref="D71:G71"/>
    <mergeCell ref="J71:K71"/>
    <mergeCell ref="L71:O71"/>
    <mergeCell ref="D68:G68"/>
    <mergeCell ref="J68:K68"/>
    <mergeCell ref="A1:O1"/>
    <mergeCell ref="D3:N3"/>
    <mergeCell ref="D4:N4"/>
    <mergeCell ref="K6:N6"/>
    <mergeCell ref="K8:O8"/>
    <mergeCell ref="K9:O9"/>
    <mergeCell ref="D11:G11"/>
    <mergeCell ref="J11:K11"/>
    <mergeCell ref="L11:O11"/>
    <mergeCell ref="D15:G15"/>
    <mergeCell ref="J15:K15"/>
    <mergeCell ref="L15:O15"/>
    <mergeCell ref="L12:O12"/>
    <mergeCell ref="L13:O13"/>
    <mergeCell ref="L14:O14"/>
    <mergeCell ref="D16:G16"/>
    <mergeCell ref="J16:K16"/>
    <mergeCell ref="L16:O16"/>
    <mergeCell ref="D17:G17"/>
    <mergeCell ref="J17:K17"/>
    <mergeCell ref="L17:O17"/>
    <mergeCell ref="D18:G18"/>
    <mergeCell ref="J18:K18"/>
    <mergeCell ref="L18:O18"/>
    <mergeCell ref="D19:G19"/>
    <mergeCell ref="J19:K19"/>
    <mergeCell ref="L19:O19"/>
    <mergeCell ref="D20:G20"/>
    <mergeCell ref="J20:K20"/>
    <mergeCell ref="L20:O20"/>
    <mergeCell ref="D21:G21"/>
    <mergeCell ref="J21:K21"/>
    <mergeCell ref="L21:O21"/>
    <mergeCell ref="D22:G22"/>
    <mergeCell ref="J22:K22"/>
    <mergeCell ref="L22:O22"/>
    <mergeCell ref="D24:G24"/>
    <mergeCell ref="J24:K24"/>
    <mergeCell ref="L24:O24"/>
    <mergeCell ref="D25:G25"/>
    <mergeCell ref="J25:K25"/>
    <mergeCell ref="D30:G30"/>
    <mergeCell ref="J30:K30"/>
    <mergeCell ref="L30:O30"/>
    <mergeCell ref="D31:G31"/>
    <mergeCell ref="J31:K31"/>
    <mergeCell ref="L31:O31"/>
    <mergeCell ref="L25:O25"/>
    <mergeCell ref="D26:G26"/>
    <mergeCell ref="J26:K26"/>
    <mergeCell ref="L26:O26"/>
    <mergeCell ref="D27:G27"/>
    <mergeCell ref="J27:K27"/>
    <mergeCell ref="L27:O27"/>
    <mergeCell ref="D28:G28"/>
    <mergeCell ref="J28:K28"/>
    <mergeCell ref="L28:O28"/>
    <mergeCell ref="D32:G32"/>
    <mergeCell ref="J32:K32"/>
    <mergeCell ref="L32:O32"/>
    <mergeCell ref="D33:G33"/>
    <mergeCell ref="J33:K33"/>
    <mergeCell ref="L33:O33"/>
    <mergeCell ref="D34:G34"/>
    <mergeCell ref="J34:K34"/>
    <mergeCell ref="L34:O34"/>
    <mergeCell ref="D35:G35"/>
    <mergeCell ref="J35:K35"/>
    <mergeCell ref="L35:O35"/>
    <mergeCell ref="D36:G36"/>
    <mergeCell ref="J36:K36"/>
    <mergeCell ref="L36:O36"/>
    <mergeCell ref="D37:G37"/>
    <mergeCell ref="J37:K37"/>
    <mergeCell ref="L37:O37"/>
    <mergeCell ref="D38:G38"/>
    <mergeCell ref="J38:K38"/>
    <mergeCell ref="L38:O38"/>
    <mergeCell ref="D39:G39"/>
    <mergeCell ref="J39:K39"/>
    <mergeCell ref="L39:O39"/>
    <mergeCell ref="D40:G40"/>
    <mergeCell ref="J40:K40"/>
    <mergeCell ref="L40:O40"/>
    <mergeCell ref="D41:G41"/>
    <mergeCell ref="J41:K41"/>
    <mergeCell ref="L41:O41"/>
    <mergeCell ref="D42:G42"/>
    <mergeCell ref="J42:K42"/>
    <mergeCell ref="L42:O42"/>
    <mergeCell ref="D43:G43"/>
    <mergeCell ref="J43:K43"/>
    <mergeCell ref="L43:O43"/>
    <mergeCell ref="D44:G44"/>
    <mergeCell ref="J44:K44"/>
    <mergeCell ref="L44:O44"/>
    <mergeCell ref="D45:G45"/>
    <mergeCell ref="J45:K45"/>
    <mergeCell ref="L45:O45"/>
    <mergeCell ref="D47:G47"/>
    <mergeCell ref="J47:K47"/>
    <mergeCell ref="D51:G51"/>
    <mergeCell ref="J51:K51"/>
    <mergeCell ref="L51:O51"/>
    <mergeCell ref="L47:O47"/>
    <mergeCell ref="D48:G48"/>
    <mergeCell ref="J48:K48"/>
    <mergeCell ref="L48:O48"/>
    <mergeCell ref="D49:G49"/>
    <mergeCell ref="J49:K49"/>
    <mergeCell ref="L49:O49"/>
    <mergeCell ref="D50:G50"/>
    <mergeCell ref="J50:K50"/>
    <mergeCell ref="L50:O50"/>
    <mergeCell ref="D52:G52"/>
    <mergeCell ref="J52:K52"/>
    <mergeCell ref="L52:O52"/>
    <mergeCell ref="D53:G53"/>
    <mergeCell ref="J53:K53"/>
    <mergeCell ref="L53:O53"/>
    <mergeCell ref="D54:G54"/>
    <mergeCell ref="J54:K54"/>
    <mergeCell ref="L54:O54"/>
    <mergeCell ref="D55:G55"/>
    <mergeCell ref="J55:K55"/>
    <mergeCell ref="L55:O55"/>
    <mergeCell ref="D56:G56"/>
    <mergeCell ref="J56:K56"/>
    <mergeCell ref="L56:O56"/>
    <mergeCell ref="D57:G57"/>
    <mergeCell ref="J57:K57"/>
    <mergeCell ref="L57:O57"/>
    <mergeCell ref="D58:G58"/>
    <mergeCell ref="J58:K58"/>
    <mergeCell ref="L58:O58"/>
    <mergeCell ref="D59:G59"/>
    <mergeCell ref="J59:K59"/>
    <mergeCell ref="L59:O59"/>
    <mergeCell ref="D60:G60"/>
    <mergeCell ref="J60:K60"/>
    <mergeCell ref="L60:O60"/>
    <mergeCell ref="D61:G61"/>
    <mergeCell ref="J61:K61"/>
    <mergeCell ref="L61:O61"/>
    <mergeCell ref="D62:G62"/>
    <mergeCell ref="J62:K62"/>
    <mergeCell ref="L62:O62"/>
    <mergeCell ref="D63:G63"/>
    <mergeCell ref="J63:K63"/>
    <mergeCell ref="L63:O63"/>
    <mergeCell ref="D64:G64"/>
    <mergeCell ref="J64:K64"/>
    <mergeCell ref="L64:O64"/>
    <mergeCell ref="D65:G65"/>
    <mergeCell ref="J65:K65"/>
    <mergeCell ref="L65:O65"/>
    <mergeCell ref="D67:G67"/>
    <mergeCell ref="J67:K67"/>
    <mergeCell ref="L67:O67"/>
    <mergeCell ref="D72:G72"/>
    <mergeCell ref="J72:K72"/>
    <mergeCell ref="L72:O72"/>
    <mergeCell ref="D73:G73"/>
    <mergeCell ref="J73:K73"/>
    <mergeCell ref="L73:O73"/>
    <mergeCell ref="D74:G74"/>
    <mergeCell ref="J74:K74"/>
    <mergeCell ref="L74:O74"/>
    <mergeCell ref="D75:G75"/>
    <mergeCell ref="J75:K75"/>
    <mergeCell ref="L75:O75"/>
    <mergeCell ref="D76:G76"/>
    <mergeCell ref="J76:K76"/>
    <mergeCell ref="L76:O76"/>
    <mergeCell ref="D77:G77"/>
    <mergeCell ref="J77:K77"/>
    <mergeCell ref="L77:O77"/>
    <mergeCell ref="D78:G78"/>
    <mergeCell ref="J78:K78"/>
    <mergeCell ref="L78:O78"/>
    <mergeCell ref="D79:G79"/>
    <mergeCell ref="J79:K79"/>
    <mergeCell ref="L79:O79"/>
    <mergeCell ref="D80:G80"/>
    <mergeCell ref="J80:K80"/>
    <mergeCell ref="L80:O80"/>
    <mergeCell ref="D81:G81"/>
    <mergeCell ref="J81:K81"/>
    <mergeCell ref="L81:O81"/>
    <mergeCell ref="D82:G82"/>
    <mergeCell ref="J82:K82"/>
    <mergeCell ref="L82:O82"/>
    <mergeCell ref="D83:G83"/>
    <mergeCell ref="J83:K83"/>
    <mergeCell ref="L83:O83"/>
    <mergeCell ref="D84:G84"/>
    <mergeCell ref="J84:K84"/>
    <mergeCell ref="L84:O84"/>
    <mergeCell ref="D85:G85"/>
    <mergeCell ref="J85:K85"/>
    <mergeCell ref="L85:O85"/>
    <mergeCell ref="D86:G86"/>
    <mergeCell ref="J86:K86"/>
    <mergeCell ref="L86:O86"/>
    <mergeCell ref="D87:G87"/>
    <mergeCell ref="J87:K87"/>
    <mergeCell ref="L87:O87"/>
    <mergeCell ref="D88:G88"/>
    <mergeCell ref="J88:K88"/>
    <mergeCell ref="L88:O88"/>
    <mergeCell ref="D89:G89"/>
    <mergeCell ref="J89:K89"/>
    <mergeCell ref="L89:O89"/>
    <mergeCell ref="D90:G90"/>
    <mergeCell ref="J90:K90"/>
    <mergeCell ref="L90:O90"/>
    <mergeCell ref="D92:G92"/>
    <mergeCell ref="J92:K92"/>
    <mergeCell ref="L92:O92"/>
    <mergeCell ref="L91:O91"/>
    <mergeCell ref="D93:G93"/>
    <mergeCell ref="D97:G97"/>
    <mergeCell ref="J97:K97"/>
    <mergeCell ref="L97:O97"/>
    <mergeCell ref="J93:K93"/>
    <mergeCell ref="L93:O93"/>
    <mergeCell ref="D94:G94"/>
    <mergeCell ref="J94:K94"/>
    <mergeCell ref="L94:O94"/>
    <mergeCell ref="D95:G95"/>
    <mergeCell ref="J95:K95"/>
    <mergeCell ref="L95:O95"/>
    <mergeCell ref="D96:G96"/>
    <mergeCell ref="J96:K96"/>
    <mergeCell ref="L96:O96"/>
    <mergeCell ref="D98:G98"/>
    <mergeCell ref="J98:K98"/>
    <mergeCell ref="L98:O98"/>
    <mergeCell ref="D99:G99"/>
    <mergeCell ref="J99:K99"/>
    <mergeCell ref="L99:O99"/>
    <mergeCell ref="D100:G100"/>
    <mergeCell ref="J100:K100"/>
    <mergeCell ref="L100:O100"/>
    <mergeCell ref="D101:G101"/>
    <mergeCell ref="J101:K101"/>
    <mergeCell ref="L101:O101"/>
    <mergeCell ref="D102:G102"/>
    <mergeCell ref="J102:K102"/>
    <mergeCell ref="L102:O102"/>
    <mergeCell ref="D103:G103"/>
    <mergeCell ref="J103:K103"/>
    <mergeCell ref="L103:O103"/>
    <mergeCell ref="D104:G104"/>
    <mergeCell ref="J104:K104"/>
    <mergeCell ref="L104:O104"/>
    <mergeCell ref="D105:G105"/>
    <mergeCell ref="J105:K105"/>
    <mergeCell ref="L105:O105"/>
    <mergeCell ref="D106:G106"/>
    <mergeCell ref="J106:K106"/>
    <mergeCell ref="L106:O106"/>
    <mergeCell ref="D108:G108"/>
    <mergeCell ref="J108:K108"/>
    <mergeCell ref="L108:O108"/>
    <mergeCell ref="D111:G111"/>
    <mergeCell ref="J111:K111"/>
    <mergeCell ref="L111:O111"/>
    <mergeCell ref="D115:G115"/>
    <mergeCell ref="J115:K115"/>
    <mergeCell ref="L115:O115"/>
    <mergeCell ref="D112:G112"/>
    <mergeCell ref="J112:K112"/>
    <mergeCell ref="L112:O112"/>
    <mergeCell ref="D113:G113"/>
    <mergeCell ref="J113:K113"/>
    <mergeCell ref="L113:O113"/>
    <mergeCell ref="D114:G114"/>
    <mergeCell ref="J114:K114"/>
    <mergeCell ref="L114:O114"/>
    <mergeCell ref="D116:G116"/>
    <mergeCell ref="J116:K116"/>
    <mergeCell ref="L116:O116"/>
    <mergeCell ref="D117:G117"/>
    <mergeCell ref="J117:K117"/>
    <mergeCell ref="L117:O117"/>
    <mergeCell ref="D119:G119"/>
    <mergeCell ref="J119:K119"/>
    <mergeCell ref="L119:O119"/>
    <mergeCell ref="D120:G120"/>
    <mergeCell ref="J120:K120"/>
    <mergeCell ref="L120:O120"/>
    <mergeCell ref="D121:G121"/>
    <mergeCell ref="J121:K121"/>
    <mergeCell ref="D126:G126"/>
    <mergeCell ref="J126:K126"/>
    <mergeCell ref="L126:O126"/>
    <mergeCell ref="D127:G127"/>
    <mergeCell ref="J127:K127"/>
    <mergeCell ref="L127:O127"/>
    <mergeCell ref="D122:G122"/>
    <mergeCell ref="J122:K122"/>
    <mergeCell ref="L122:O122"/>
    <mergeCell ref="D123:G123"/>
    <mergeCell ref="J123:K123"/>
    <mergeCell ref="L123:O123"/>
    <mergeCell ref="D125:G125"/>
    <mergeCell ref="J125:K125"/>
    <mergeCell ref="L125:O125"/>
    <mergeCell ref="D128:G128"/>
    <mergeCell ref="J128:K128"/>
    <mergeCell ref="L128:O128"/>
    <mergeCell ref="D129:G129"/>
    <mergeCell ref="J129:K129"/>
    <mergeCell ref="L129:O129"/>
    <mergeCell ref="D130:G130"/>
    <mergeCell ref="J130:K130"/>
    <mergeCell ref="L130:O130"/>
    <mergeCell ref="D131:G131"/>
    <mergeCell ref="J131:K131"/>
    <mergeCell ref="L131:O131"/>
    <mergeCell ref="D132:G132"/>
    <mergeCell ref="J132:K132"/>
    <mergeCell ref="L132:O132"/>
    <mergeCell ref="D134:G134"/>
    <mergeCell ref="J134:K134"/>
    <mergeCell ref="L134:O134"/>
    <mergeCell ref="D141:G141"/>
    <mergeCell ref="J141:K141"/>
    <mergeCell ref="L141:O141"/>
    <mergeCell ref="D142:G142"/>
    <mergeCell ref="J142:K142"/>
    <mergeCell ref="L142:O142"/>
    <mergeCell ref="D144:G144"/>
    <mergeCell ref="J144:K144"/>
    <mergeCell ref="L144:O144"/>
    <mergeCell ref="D145:G145"/>
    <mergeCell ref="J145:K145"/>
    <mergeCell ref="L145:O145"/>
    <mergeCell ref="D146:G146"/>
    <mergeCell ref="J146:K146"/>
    <mergeCell ref="D157:G157"/>
    <mergeCell ref="J157:K157"/>
    <mergeCell ref="D160:G160"/>
    <mergeCell ref="J160:K160"/>
    <mergeCell ref="D158:G158"/>
    <mergeCell ref="J158:K158"/>
    <mergeCell ref="D159:G159"/>
    <mergeCell ref="J159:K159"/>
    <mergeCell ref="D147:G147"/>
    <mergeCell ref="J147:K147"/>
    <mergeCell ref="L147:O147"/>
    <mergeCell ref="D148:G148"/>
    <mergeCell ref="J148:K148"/>
    <mergeCell ref="L148:O148"/>
    <mergeCell ref="D156:G156"/>
    <mergeCell ref="J156:K156"/>
    <mergeCell ref="L156:O156"/>
    <mergeCell ref="D149:G149"/>
    <mergeCell ref="J149:K149"/>
    <mergeCell ref="D172:G172"/>
    <mergeCell ref="J172:K172"/>
    <mergeCell ref="L172:O172"/>
    <mergeCell ref="L168:O168"/>
    <mergeCell ref="L170:O170"/>
    <mergeCell ref="D171:G171"/>
    <mergeCell ref="J171:K171"/>
    <mergeCell ref="L171:O171"/>
    <mergeCell ref="J167:K167"/>
    <mergeCell ref="L167:O16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workbookViewId="0">
      <selection activeCell="F8" sqref="F8"/>
    </sheetView>
  </sheetViews>
  <sheetFormatPr defaultRowHeight="15"/>
  <cols>
    <col min="2" max="2" width="41.5703125" customWidth="1"/>
    <col min="5" max="5" width="9.42578125" style="4" bestFit="1" customWidth="1"/>
    <col min="6" max="6" width="10.7109375" style="4" bestFit="1" customWidth="1"/>
  </cols>
  <sheetData>
    <row r="2" spans="1:6">
      <c r="A2" t="s">
        <v>0</v>
      </c>
      <c r="B2" t="s">
        <v>133</v>
      </c>
    </row>
    <row r="3" spans="1:6">
      <c r="A3" t="s">
        <v>1</v>
      </c>
      <c r="B3" t="s">
        <v>2</v>
      </c>
    </row>
    <row r="5" spans="1:6" ht="15.75">
      <c r="B5" s="2" t="s">
        <v>3</v>
      </c>
    </row>
    <row r="7" spans="1:6">
      <c r="A7" t="s">
        <v>4</v>
      </c>
    </row>
    <row r="8" spans="1:6">
      <c r="A8" s="3">
        <v>1</v>
      </c>
      <c r="B8" s="3" t="s">
        <v>5</v>
      </c>
      <c r="C8" s="3" t="s">
        <v>6</v>
      </c>
      <c r="D8" s="3">
        <v>1</v>
      </c>
      <c r="E8" s="32"/>
      <c r="F8" s="32"/>
    </row>
    <row r="9" spans="1:6">
      <c r="A9" s="3">
        <v>2</v>
      </c>
      <c r="B9" s="3" t="s">
        <v>7</v>
      </c>
      <c r="C9" s="3" t="s">
        <v>6</v>
      </c>
      <c r="D9" s="3">
        <v>1</v>
      </c>
      <c r="E9" s="32"/>
      <c r="F9" s="32"/>
    </row>
    <row r="10" spans="1:6">
      <c r="A10" s="3">
        <v>3</v>
      </c>
      <c r="B10" s="3" t="s">
        <v>8</v>
      </c>
      <c r="C10" s="3" t="s">
        <v>9</v>
      </c>
      <c r="D10" s="3">
        <v>1</v>
      </c>
      <c r="E10" s="32"/>
      <c r="F10" s="32"/>
    </row>
    <row r="11" spans="1:6">
      <c r="E11" s="34"/>
      <c r="F11" s="34"/>
    </row>
    <row r="12" spans="1:6">
      <c r="E12" s="34"/>
      <c r="F12" s="34"/>
    </row>
    <row r="13" spans="1:6">
      <c r="A13" t="s">
        <v>10</v>
      </c>
      <c r="E13" s="34"/>
      <c r="F13" s="34"/>
    </row>
    <row r="14" spans="1:6">
      <c r="A14" s="3">
        <v>1</v>
      </c>
      <c r="B14" s="3" t="s">
        <v>11</v>
      </c>
      <c r="C14" s="3" t="s">
        <v>6</v>
      </c>
      <c r="D14" s="3">
        <v>1</v>
      </c>
      <c r="E14" s="32"/>
      <c r="F14" s="32"/>
    </row>
    <row r="15" spans="1:6">
      <c r="A15" s="3">
        <v>2</v>
      </c>
      <c r="B15" s="3" t="s">
        <v>12</v>
      </c>
      <c r="C15" s="3" t="s">
        <v>6</v>
      </c>
      <c r="D15" s="3">
        <v>1</v>
      </c>
      <c r="E15" s="32"/>
      <c r="F15" s="32"/>
    </row>
    <row r="16" spans="1:6">
      <c r="A16" s="3">
        <v>3</v>
      </c>
      <c r="B16" s="3" t="s">
        <v>13</v>
      </c>
      <c r="C16" s="3" t="s">
        <v>9</v>
      </c>
      <c r="D16" s="3">
        <v>1</v>
      </c>
      <c r="E16" s="32"/>
      <c r="F16" s="32"/>
    </row>
    <row r="17" spans="1:6">
      <c r="A17" s="3">
        <v>4</v>
      </c>
      <c r="B17" s="3" t="s">
        <v>8</v>
      </c>
      <c r="C17" s="3" t="s">
        <v>9</v>
      </c>
      <c r="D17" s="3">
        <v>1</v>
      </c>
      <c r="E17" s="32"/>
      <c r="F17" s="32"/>
    </row>
    <row r="18" spans="1:6">
      <c r="E18" s="34"/>
      <c r="F18" s="34"/>
    </row>
    <row r="19" spans="1:6">
      <c r="E19" s="34"/>
      <c r="F19" s="34"/>
    </row>
    <row r="20" spans="1:6">
      <c r="A20" t="s">
        <v>14</v>
      </c>
      <c r="E20" s="34"/>
      <c r="F20" s="34"/>
    </row>
    <row r="21" spans="1:6">
      <c r="A21" s="3">
        <v>1</v>
      </c>
      <c r="B21" s="3" t="s">
        <v>15</v>
      </c>
      <c r="C21" s="3" t="s">
        <v>6</v>
      </c>
      <c r="D21" s="3">
        <v>1</v>
      </c>
      <c r="E21" s="32"/>
      <c r="F21" s="32"/>
    </row>
    <row r="22" spans="1:6">
      <c r="A22" s="3">
        <v>2</v>
      </c>
      <c r="B22" s="3" t="s">
        <v>16</v>
      </c>
      <c r="C22" s="3" t="s">
        <v>6</v>
      </c>
      <c r="D22" s="3">
        <v>1</v>
      </c>
      <c r="E22" s="32"/>
      <c r="F22" s="32"/>
    </row>
    <row r="23" spans="1:6">
      <c r="A23" s="3">
        <v>3</v>
      </c>
      <c r="B23" s="3" t="s">
        <v>17</v>
      </c>
      <c r="C23" s="3" t="s">
        <v>6</v>
      </c>
      <c r="D23" s="3">
        <v>1</v>
      </c>
      <c r="E23" s="32"/>
      <c r="F23" s="32"/>
    </row>
    <row r="24" spans="1:6">
      <c r="A24" s="3">
        <v>4</v>
      </c>
      <c r="B24" s="3" t="s">
        <v>18</v>
      </c>
      <c r="C24" s="3" t="s">
        <v>6</v>
      </c>
      <c r="D24" s="3">
        <v>1</v>
      </c>
      <c r="E24" s="32"/>
      <c r="F24" s="32"/>
    </row>
    <row r="25" spans="1:6">
      <c r="A25" s="3">
        <v>5</v>
      </c>
      <c r="B25" s="3" t="s">
        <v>19</v>
      </c>
      <c r="C25" s="3" t="s">
        <v>6</v>
      </c>
      <c r="D25" s="3">
        <v>1</v>
      </c>
      <c r="E25" s="32"/>
      <c r="F25" s="32"/>
    </row>
    <row r="26" spans="1:6">
      <c r="A26" s="3">
        <v>6</v>
      </c>
      <c r="B26" s="3" t="s">
        <v>20</v>
      </c>
      <c r="C26" s="3" t="s">
        <v>9</v>
      </c>
      <c r="D26" s="3">
        <v>1</v>
      </c>
      <c r="E26" s="32"/>
      <c r="F26" s="32"/>
    </row>
    <row r="27" spans="1:6">
      <c r="E27" s="34"/>
      <c r="F27" s="34"/>
    </row>
    <row r="28" spans="1:6">
      <c r="E28" s="34"/>
      <c r="F28" s="34"/>
    </row>
    <row r="29" spans="1:6">
      <c r="B29" s="3" t="s">
        <v>21</v>
      </c>
      <c r="C29" s="3" t="s">
        <v>9</v>
      </c>
      <c r="D29" s="3">
        <v>1</v>
      </c>
      <c r="E29" s="32"/>
      <c r="F29" s="32"/>
    </row>
    <row r="30" spans="1:6">
      <c r="E30" s="34"/>
      <c r="F30" s="34"/>
    </row>
    <row r="31" spans="1:6">
      <c r="E31" s="34"/>
      <c r="F31" s="34"/>
    </row>
    <row r="32" spans="1:6" s="1" customFormat="1" ht="15.75">
      <c r="B32" s="1" t="s">
        <v>22</v>
      </c>
      <c r="E32" s="37"/>
      <c r="F32" s="3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workbookViewId="0">
      <selection activeCell="E4" sqref="E4"/>
    </sheetView>
  </sheetViews>
  <sheetFormatPr defaultRowHeight="15"/>
  <cols>
    <col min="1" max="1" width="41" customWidth="1"/>
    <col min="2" max="2" width="5.7109375" customWidth="1"/>
    <col min="4" max="4" width="11.5703125" customWidth="1"/>
    <col min="5" max="5" width="14.42578125" customWidth="1"/>
    <col min="6" max="6" width="10" customWidth="1"/>
    <col min="7" max="7" width="11.85546875" customWidth="1"/>
  </cols>
  <sheetData>
    <row r="1" spans="1:7">
      <c r="A1" t="s">
        <v>23</v>
      </c>
    </row>
    <row r="2" spans="1:7" ht="15.75" thickBot="1"/>
    <row r="3" spans="1:7" s="6" customFormat="1" ht="12.75" thickBot="1">
      <c r="A3" s="33" t="s">
        <v>24</v>
      </c>
      <c r="B3" s="33" t="s">
        <v>25</v>
      </c>
      <c r="C3" s="33" t="s">
        <v>26</v>
      </c>
      <c r="D3" s="33" t="s">
        <v>27</v>
      </c>
      <c r="E3" s="33" t="s">
        <v>28</v>
      </c>
      <c r="F3" s="33" t="s">
        <v>29</v>
      </c>
      <c r="G3" s="33" t="s">
        <v>30</v>
      </c>
    </row>
    <row r="5" spans="1:7" s="5" customFormat="1" ht="12">
      <c r="A5" s="90" t="s">
        <v>31</v>
      </c>
      <c r="B5" s="90" t="s">
        <v>6</v>
      </c>
      <c r="C5" s="90">
        <v>1</v>
      </c>
      <c r="D5" s="90"/>
      <c r="E5" s="91"/>
      <c r="F5" s="91"/>
      <c r="G5" s="91"/>
    </row>
    <row r="6" spans="1:7" s="5" customFormat="1" ht="12">
      <c r="A6" s="90" t="s">
        <v>32</v>
      </c>
      <c r="B6" s="90" t="s">
        <v>33</v>
      </c>
      <c r="C6" s="90">
        <v>0</v>
      </c>
      <c r="D6" s="90"/>
      <c r="E6" s="91"/>
      <c r="F6" s="91"/>
      <c r="G6" s="91"/>
    </row>
    <row r="7" spans="1:7" s="5" customFormat="1" ht="12">
      <c r="A7" s="90" t="s">
        <v>34</v>
      </c>
      <c r="B7" s="90" t="s">
        <v>33</v>
      </c>
      <c r="C7" s="90">
        <v>25</v>
      </c>
      <c r="D7" s="90"/>
      <c r="E7" s="91"/>
      <c r="F7" s="91"/>
      <c r="G7" s="91"/>
    </row>
    <row r="8" spans="1:7" s="5" customFormat="1" ht="12">
      <c r="A8" s="90" t="s">
        <v>35</v>
      </c>
      <c r="B8" s="90" t="s">
        <v>33</v>
      </c>
      <c r="C8" s="90">
        <v>500</v>
      </c>
      <c r="D8" s="90"/>
      <c r="E8" s="91"/>
      <c r="F8" s="91"/>
      <c r="G8" s="91"/>
    </row>
    <row r="9" spans="1:7" s="5" customFormat="1" ht="12">
      <c r="A9" s="90" t="s">
        <v>36</v>
      </c>
      <c r="B9" s="90" t="s">
        <v>33</v>
      </c>
      <c r="C9" s="90">
        <v>220</v>
      </c>
      <c r="D9" s="90"/>
      <c r="E9" s="91"/>
      <c r="F9" s="91"/>
      <c r="G9" s="91"/>
    </row>
    <row r="10" spans="1:7" s="5" customFormat="1" ht="12">
      <c r="A10" s="90" t="s">
        <v>37</v>
      </c>
      <c r="B10" s="90" t="s">
        <v>33</v>
      </c>
      <c r="C10" s="90">
        <v>20</v>
      </c>
      <c r="D10" s="90"/>
      <c r="E10" s="91"/>
      <c r="F10" s="91"/>
      <c r="G10" s="91"/>
    </row>
    <row r="11" spans="1:7" s="5" customFormat="1" ht="12">
      <c r="A11" s="90" t="s">
        <v>38</v>
      </c>
      <c r="B11" s="90" t="s">
        <v>33</v>
      </c>
      <c r="C11" s="90">
        <v>35</v>
      </c>
      <c r="D11" s="90"/>
      <c r="E11" s="91"/>
      <c r="F11" s="91"/>
      <c r="G11" s="91"/>
    </row>
    <row r="12" spans="1:7" s="5" customFormat="1" ht="12">
      <c r="A12" s="90" t="s">
        <v>39</v>
      </c>
      <c r="B12" s="90" t="s">
        <v>33</v>
      </c>
      <c r="C12" s="90">
        <v>70</v>
      </c>
      <c r="D12" s="90"/>
      <c r="E12" s="91"/>
      <c r="F12" s="91"/>
      <c r="G12" s="91"/>
    </row>
    <row r="13" spans="1:7" s="5" customFormat="1" ht="12">
      <c r="A13" s="90" t="s">
        <v>40</v>
      </c>
      <c r="B13" s="90" t="s">
        <v>33</v>
      </c>
      <c r="C13" s="90">
        <v>5</v>
      </c>
      <c r="D13" s="90"/>
      <c r="E13" s="91"/>
      <c r="F13" s="91"/>
      <c r="G13" s="91"/>
    </row>
    <row r="14" spans="1:7" s="5" customFormat="1" ht="12">
      <c r="A14" s="90" t="s">
        <v>41</v>
      </c>
      <c r="B14" s="90" t="s">
        <v>33</v>
      </c>
      <c r="C14" s="90">
        <v>20</v>
      </c>
      <c r="D14" s="90"/>
      <c r="E14" s="91"/>
      <c r="F14" s="91"/>
      <c r="G14" s="91"/>
    </row>
    <row r="15" spans="1:7" s="5" customFormat="1" ht="12">
      <c r="A15" s="90" t="s">
        <v>42</v>
      </c>
      <c r="B15" s="90" t="s">
        <v>33</v>
      </c>
      <c r="C15" s="90">
        <v>35</v>
      </c>
      <c r="D15" s="90"/>
      <c r="E15" s="91"/>
      <c r="F15" s="91"/>
      <c r="G15" s="91"/>
    </row>
    <row r="16" spans="1:7" s="5" customFormat="1" ht="12">
      <c r="A16" s="90" t="s">
        <v>43</v>
      </c>
      <c r="B16" s="90" t="s">
        <v>33</v>
      </c>
      <c r="C16" s="90">
        <v>35</v>
      </c>
      <c r="D16" s="90"/>
      <c r="E16" s="91"/>
      <c r="F16" s="91"/>
      <c r="G16" s="91"/>
    </row>
    <row r="17" spans="1:7" s="5" customFormat="1" ht="12">
      <c r="A17" s="90" t="s">
        <v>44</v>
      </c>
      <c r="B17" s="90" t="s">
        <v>6</v>
      </c>
      <c r="C17" s="90">
        <v>1</v>
      </c>
      <c r="D17" s="90"/>
      <c r="E17" s="91"/>
      <c r="F17" s="91"/>
      <c r="G17" s="91"/>
    </row>
    <row r="18" spans="1:7" s="5" customFormat="1" ht="12">
      <c r="A18" s="90" t="s">
        <v>45</v>
      </c>
      <c r="B18" s="90" t="s">
        <v>6</v>
      </c>
      <c r="C18" s="90">
        <v>8</v>
      </c>
      <c r="D18" s="90"/>
      <c r="E18" s="91"/>
      <c r="F18" s="91"/>
      <c r="G18" s="91"/>
    </row>
    <row r="19" spans="1:7" s="5" customFormat="1" ht="12">
      <c r="A19" s="90" t="s">
        <v>46</v>
      </c>
      <c r="B19" s="90" t="s">
        <v>6</v>
      </c>
      <c r="C19" s="90">
        <v>5</v>
      </c>
      <c r="D19" s="90"/>
      <c r="E19" s="91"/>
      <c r="F19" s="91"/>
      <c r="G19" s="91"/>
    </row>
    <row r="20" spans="1:7" s="5" customFormat="1" ht="12">
      <c r="A20" s="90" t="s">
        <v>47</v>
      </c>
      <c r="B20" s="90" t="s">
        <v>6</v>
      </c>
      <c r="C20" s="90">
        <v>4</v>
      </c>
      <c r="D20" s="90"/>
      <c r="E20" s="91"/>
      <c r="F20" s="91"/>
      <c r="G20" s="91"/>
    </row>
    <row r="21" spans="1:7" s="5" customFormat="1" ht="12">
      <c r="A21" s="90" t="s">
        <v>48</v>
      </c>
      <c r="B21" s="90" t="s">
        <v>6</v>
      </c>
      <c r="C21" s="90">
        <v>10</v>
      </c>
      <c r="D21" s="90"/>
      <c r="E21" s="91"/>
      <c r="F21" s="91"/>
      <c r="G21" s="91"/>
    </row>
    <row r="22" spans="1:7" s="5" customFormat="1" ht="12">
      <c r="A22" s="90" t="s">
        <v>49</v>
      </c>
      <c r="B22" s="90" t="s">
        <v>6</v>
      </c>
      <c r="C22" s="90">
        <v>2</v>
      </c>
      <c r="D22" s="90"/>
      <c r="E22" s="91"/>
      <c r="F22" s="91"/>
      <c r="G22" s="91"/>
    </row>
    <row r="23" spans="1:7" s="5" customFormat="1" ht="12">
      <c r="A23" s="90" t="s">
        <v>50</v>
      </c>
      <c r="B23" s="90" t="s">
        <v>6</v>
      </c>
      <c r="C23" s="90">
        <v>27</v>
      </c>
      <c r="D23" s="90"/>
      <c r="E23" s="91"/>
      <c r="F23" s="91"/>
      <c r="G23" s="91"/>
    </row>
    <row r="24" spans="1:7" s="5" customFormat="1" ht="12">
      <c r="A24" s="90" t="s">
        <v>51</v>
      </c>
      <c r="B24" s="90" t="s">
        <v>6</v>
      </c>
      <c r="C24" s="90">
        <v>7</v>
      </c>
      <c r="D24" s="90"/>
      <c r="E24" s="91"/>
      <c r="F24" s="91"/>
      <c r="G24" s="91"/>
    </row>
    <row r="25" spans="1:7" s="5" customFormat="1" ht="12">
      <c r="A25" s="90" t="s">
        <v>52</v>
      </c>
      <c r="B25" s="90" t="s">
        <v>6</v>
      </c>
      <c r="C25" s="90">
        <v>5</v>
      </c>
      <c r="D25" s="90"/>
      <c r="E25" s="91"/>
      <c r="F25" s="91"/>
      <c r="G25" s="91"/>
    </row>
    <row r="26" spans="1:7" s="5" customFormat="1" ht="12">
      <c r="A26" s="90" t="s">
        <v>53</v>
      </c>
      <c r="B26" s="90" t="s">
        <v>6</v>
      </c>
      <c r="C26" s="90">
        <v>37</v>
      </c>
      <c r="D26" s="90"/>
      <c r="E26" s="91"/>
      <c r="F26" s="91"/>
      <c r="G26" s="91"/>
    </row>
    <row r="27" spans="1:7" s="5" customFormat="1" ht="12">
      <c r="A27" s="90" t="s">
        <v>54</v>
      </c>
      <c r="B27" s="90" t="s">
        <v>6</v>
      </c>
      <c r="C27" s="90">
        <v>21</v>
      </c>
      <c r="D27" s="90"/>
      <c r="E27" s="91"/>
      <c r="F27" s="91"/>
      <c r="G27" s="91"/>
    </row>
    <row r="28" spans="1:7" s="5" customFormat="1" ht="12">
      <c r="A28" s="90" t="s">
        <v>55</v>
      </c>
      <c r="B28" s="90" t="s">
        <v>6</v>
      </c>
      <c r="C28" s="90">
        <v>1</v>
      </c>
      <c r="D28" s="90"/>
      <c r="E28" s="91"/>
      <c r="F28" s="91"/>
      <c r="G28" s="91"/>
    </row>
    <row r="29" spans="1:7" s="5" customFormat="1" ht="12">
      <c r="A29" s="90" t="s">
        <v>56</v>
      </c>
      <c r="B29" s="90" t="s">
        <v>6</v>
      </c>
      <c r="C29" s="90">
        <v>2</v>
      </c>
      <c r="D29" s="90"/>
      <c r="E29" s="91"/>
      <c r="F29" s="91"/>
      <c r="G29" s="91"/>
    </row>
    <row r="30" spans="1:7" s="5" customFormat="1" ht="12">
      <c r="A30" s="90" t="s">
        <v>57</v>
      </c>
      <c r="B30" s="90" t="s">
        <v>6</v>
      </c>
      <c r="C30" s="90">
        <v>1</v>
      </c>
      <c r="D30" s="90"/>
      <c r="E30" s="91"/>
      <c r="F30" s="91"/>
      <c r="G30" s="91"/>
    </row>
    <row r="31" spans="1:7" s="5" customFormat="1" ht="12">
      <c r="A31" s="90" t="s">
        <v>58</v>
      </c>
      <c r="B31" s="90" t="s">
        <v>6</v>
      </c>
      <c r="C31" s="90">
        <v>19</v>
      </c>
      <c r="D31" s="90"/>
      <c r="E31" s="91"/>
      <c r="F31" s="91"/>
      <c r="G31" s="91"/>
    </row>
    <row r="32" spans="1:7" s="5" customFormat="1" ht="12">
      <c r="A32" s="90" t="s">
        <v>59</v>
      </c>
      <c r="B32" s="90" t="s">
        <v>6</v>
      </c>
      <c r="C32" s="90">
        <v>1</v>
      </c>
      <c r="D32" s="90"/>
      <c r="E32" s="91"/>
      <c r="F32" s="91"/>
      <c r="G32" s="91"/>
    </row>
    <row r="33" spans="1:7" s="5" customFormat="1" ht="12">
      <c r="A33" s="90" t="s">
        <v>60</v>
      </c>
      <c r="B33" s="90" t="s">
        <v>33</v>
      </c>
      <c r="C33" s="90">
        <v>90</v>
      </c>
      <c r="D33" s="90"/>
      <c r="E33" s="91"/>
      <c r="F33" s="91"/>
      <c r="G33" s="91"/>
    </row>
    <row r="34" spans="1:7" s="5" customFormat="1" ht="12">
      <c r="A34" s="90" t="s">
        <v>61</v>
      </c>
      <c r="B34" s="90" t="s">
        <v>6</v>
      </c>
      <c r="C34" s="90">
        <v>39</v>
      </c>
      <c r="D34" s="90"/>
      <c r="E34" s="91"/>
      <c r="F34" s="91"/>
      <c r="G34" s="91"/>
    </row>
    <row r="35" spans="1:7" s="5" customFormat="1" ht="12">
      <c r="A35" s="90" t="s">
        <v>62</v>
      </c>
      <c r="B35" s="90" t="s">
        <v>6</v>
      </c>
      <c r="C35" s="90">
        <v>320</v>
      </c>
      <c r="D35" s="90"/>
      <c r="E35" s="91"/>
      <c r="F35" s="91"/>
      <c r="G35" s="91"/>
    </row>
    <row r="36" spans="1:7" s="5" customFormat="1" ht="12">
      <c r="A36" s="90" t="s">
        <v>63</v>
      </c>
      <c r="B36" s="90" t="s">
        <v>6</v>
      </c>
      <c r="C36" s="90">
        <v>2</v>
      </c>
      <c r="D36" s="90"/>
      <c r="E36" s="91"/>
      <c r="F36" s="91"/>
      <c r="G36" s="91"/>
    </row>
    <row r="37" spans="1:7" s="5" customFormat="1" ht="12">
      <c r="A37" s="90" t="s">
        <v>64</v>
      </c>
      <c r="B37" s="90" t="s">
        <v>6</v>
      </c>
      <c r="C37" s="90">
        <v>2</v>
      </c>
      <c r="D37" s="90"/>
      <c r="E37" s="91"/>
      <c r="F37" s="91"/>
      <c r="G37" s="91"/>
    </row>
    <row r="38" spans="1:7" s="5" customFormat="1" ht="12">
      <c r="A38" s="90" t="s">
        <v>65</v>
      </c>
      <c r="B38" s="90" t="s">
        <v>33</v>
      </c>
      <c r="C38" s="90">
        <v>60</v>
      </c>
      <c r="D38" s="90"/>
      <c r="E38" s="91"/>
      <c r="F38" s="91"/>
      <c r="G38" s="91"/>
    </row>
    <row r="39" spans="1:7" s="5" customFormat="1" ht="12">
      <c r="A39" s="90" t="s">
        <v>66</v>
      </c>
      <c r="B39" s="90" t="s">
        <v>6</v>
      </c>
      <c r="C39" s="90">
        <v>18</v>
      </c>
      <c r="D39" s="90"/>
      <c r="E39" s="91"/>
      <c r="F39" s="91"/>
      <c r="G39" s="91"/>
    </row>
    <row r="40" spans="1:7" s="5" customFormat="1" ht="12">
      <c r="A40" s="90" t="s">
        <v>67</v>
      </c>
      <c r="B40" s="90" t="s">
        <v>33</v>
      </c>
      <c r="C40" s="90">
        <v>85</v>
      </c>
      <c r="D40" s="90"/>
      <c r="E40" s="91"/>
      <c r="F40" s="91"/>
      <c r="G40" s="91"/>
    </row>
    <row r="41" spans="1:7" s="5" customFormat="1" ht="12">
      <c r="A41" s="90" t="s">
        <v>68</v>
      </c>
      <c r="B41" s="90" t="s">
        <v>33</v>
      </c>
      <c r="C41" s="90">
        <v>10</v>
      </c>
      <c r="D41" s="90"/>
      <c r="E41" s="91"/>
      <c r="F41" s="91"/>
      <c r="G41" s="91"/>
    </row>
    <row r="42" spans="1:7" s="5" customFormat="1" ht="12">
      <c r="A42" s="90" t="s">
        <v>69</v>
      </c>
      <c r="B42" s="90" t="s">
        <v>33</v>
      </c>
      <c r="C42" s="90">
        <v>150</v>
      </c>
      <c r="D42" s="90"/>
      <c r="E42" s="91"/>
      <c r="F42" s="91"/>
      <c r="G42" s="91"/>
    </row>
    <row r="43" spans="1:7" s="5" customFormat="1" ht="12">
      <c r="A43" s="90" t="s">
        <v>70</v>
      </c>
      <c r="B43" s="90" t="s">
        <v>6</v>
      </c>
      <c r="C43" s="90">
        <v>5</v>
      </c>
      <c r="D43" s="90"/>
      <c r="E43" s="91"/>
      <c r="F43" s="91"/>
      <c r="G43" s="91"/>
    </row>
    <row r="44" spans="1:7" s="5" customFormat="1" ht="12">
      <c r="A44" s="90" t="s">
        <v>71</v>
      </c>
      <c r="B44" s="90" t="s">
        <v>6</v>
      </c>
      <c r="C44" s="90">
        <v>5</v>
      </c>
      <c r="D44" s="90"/>
      <c r="E44" s="91"/>
      <c r="F44" s="91"/>
      <c r="G44" s="91"/>
    </row>
    <row r="45" spans="1:7" s="5" customFormat="1" ht="12">
      <c r="A45" s="90" t="s">
        <v>72</v>
      </c>
      <c r="B45" s="90" t="s">
        <v>6</v>
      </c>
      <c r="C45" s="90">
        <v>20</v>
      </c>
      <c r="D45" s="90"/>
      <c r="E45" s="91"/>
      <c r="F45" s="91"/>
      <c r="G45" s="91"/>
    </row>
    <row r="46" spans="1:7" s="5" customFormat="1" ht="12">
      <c r="A46" s="90" t="s">
        <v>73</v>
      </c>
      <c r="B46" s="90" t="s">
        <v>6</v>
      </c>
      <c r="C46" s="90">
        <v>10</v>
      </c>
      <c r="D46" s="90"/>
      <c r="E46" s="91"/>
      <c r="F46" s="91"/>
      <c r="G46" s="91"/>
    </row>
    <row r="47" spans="1:7">
      <c r="A47" s="90" t="s">
        <v>74</v>
      </c>
      <c r="B47" s="90" t="s">
        <v>6</v>
      </c>
      <c r="C47" s="90">
        <v>6</v>
      </c>
      <c r="D47" s="90"/>
      <c r="E47" s="91"/>
      <c r="F47" s="91"/>
      <c r="G47" s="91"/>
    </row>
    <row r="48" spans="1:7">
      <c r="A48" s="90" t="s">
        <v>75</v>
      </c>
      <c r="B48" s="90" t="s">
        <v>6</v>
      </c>
      <c r="C48" s="90">
        <v>30</v>
      </c>
      <c r="D48" s="90"/>
      <c r="E48" s="91"/>
      <c r="F48" s="91"/>
      <c r="G48" s="91"/>
    </row>
    <row r="49" spans="1:7">
      <c r="A49" s="90" t="s">
        <v>76</v>
      </c>
      <c r="B49" s="90" t="s">
        <v>6</v>
      </c>
      <c r="C49" s="90">
        <v>1</v>
      </c>
      <c r="D49" s="90"/>
      <c r="E49" s="91"/>
      <c r="F49" s="91"/>
      <c r="G49" s="91"/>
    </row>
    <row r="50" spans="1:7">
      <c r="A50" s="90" t="s">
        <v>77</v>
      </c>
      <c r="B50" s="90" t="s">
        <v>6</v>
      </c>
      <c r="C50" s="90">
        <v>1</v>
      </c>
      <c r="D50" s="90"/>
      <c r="E50" s="91"/>
      <c r="F50" s="91"/>
      <c r="G50" s="91"/>
    </row>
    <row r="51" spans="1:7" s="5" customFormat="1" ht="12">
      <c r="A51" s="90" t="s">
        <v>78</v>
      </c>
      <c r="B51" s="90" t="s">
        <v>6</v>
      </c>
      <c r="C51" s="90">
        <v>1</v>
      </c>
      <c r="D51" s="90"/>
      <c r="E51" s="91"/>
      <c r="F51" s="91"/>
      <c r="G51" s="91"/>
    </row>
    <row r="52" spans="1:7" s="5" customFormat="1" ht="12">
      <c r="A52" s="90" t="s">
        <v>79</v>
      </c>
      <c r="B52" s="90" t="s">
        <v>6</v>
      </c>
      <c r="C52" s="90">
        <v>1</v>
      </c>
      <c r="D52" s="90"/>
      <c r="E52" s="91"/>
      <c r="F52" s="91"/>
      <c r="G52" s="91"/>
    </row>
    <row r="53" spans="1:7" s="5" customFormat="1" ht="12">
      <c r="A53" s="90" t="s">
        <v>80</v>
      </c>
      <c r="B53" s="90" t="s">
        <v>6</v>
      </c>
      <c r="C53" s="90">
        <v>100</v>
      </c>
      <c r="D53" s="90"/>
      <c r="E53" s="91"/>
      <c r="F53" s="91"/>
      <c r="G53" s="91"/>
    </row>
    <row r="54" spans="1:7" s="5" customFormat="1" ht="12">
      <c r="A54" s="90" t="s">
        <v>81</v>
      </c>
      <c r="B54" s="90" t="s">
        <v>33</v>
      </c>
      <c r="C54" s="90">
        <v>50</v>
      </c>
      <c r="D54" s="90"/>
      <c r="E54" s="91"/>
      <c r="F54" s="91"/>
      <c r="G54" s="91"/>
    </row>
    <row r="55" spans="1:7" s="5" customFormat="1" ht="12">
      <c r="A55" s="90" t="s">
        <v>82</v>
      </c>
      <c r="B55" s="90" t="s">
        <v>6</v>
      </c>
      <c r="C55" s="90">
        <v>1</v>
      </c>
      <c r="D55" s="90"/>
      <c r="E55" s="91"/>
      <c r="F55" s="91"/>
      <c r="G55" s="91"/>
    </row>
    <row r="56" spans="1:7" s="5" customFormat="1" ht="12">
      <c r="A56" s="90" t="s">
        <v>83</v>
      </c>
      <c r="B56" s="90" t="s">
        <v>84</v>
      </c>
      <c r="C56" s="90">
        <v>5</v>
      </c>
      <c r="D56" s="90"/>
      <c r="E56" s="91"/>
      <c r="F56" s="91"/>
      <c r="G56" s="91"/>
    </row>
    <row r="57" spans="1:7" s="5" customFormat="1" ht="12">
      <c r="A57" s="90" t="s">
        <v>85</v>
      </c>
      <c r="B57" s="90" t="s">
        <v>6</v>
      </c>
      <c r="C57" s="90">
        <v>85</v>
      </c>
      <c r="D57" s="90"/>
      <c r="E57" s="91"/>
      <c r="F57" s="91"/>
      <c r="G57" s="91"/>
    </row>
    <row r="58" spans="1:7" s="5" customFormat="1" ht="12">
      <c r="A58" s="90"/>
      <c r="B58" s="90"/>
      <c r="C58" s="90"/>
      <c r="D58" s="90"/>
      <c r="E58" s="91"/>
      <c r="F58" s="91"/>
      <c r="G58" s="91"/>
    </row>
    <row r="59" spans="1:7" s="5" customFormat="1" ht="12">
      <c r="A59" s="90" t="s">
        <v>86</v>
      </c>
      <c r="B59" s="90" t="s">
        <v>9</v>
      </c>
      <c r="C59" s="90">
        <v>1</v>
      </c>
      <c r="D59" s="90"/>
      <c r="E59" s="91"/>
      <c r="F59" s="91"/>
      <c r="G59" s="91"/>
    </row>
    <row r="60" spans="1:7" s="5" customFormat="1" ht="12">
      <c r="A60" s="90" t="s">
        <v>87</v>
      </c>
      <c r="B60" s="90" t="s">
        <v>9</v>
      </c>
      <c r="C60" s="90">
        <v>1</v>
      </c>
      <c r="D60" s="90"/>
      <c r="E60" s="91"/>
      <c r="F60" s="91"/>
      <c r="G60" s="91"/>
    </row>
    <row r="61" spans="1:7" s="5" customFormat="1" ht="12">
      <c r="A61" s="90" t="s">
        <v>88</v>
      </c>
      <c r="B61" s="90" t="s">
        <v>9</v>
      </c>
      <c r="C61" s="90">
        <v>1</v>
      </c>
      <c r="D61" s="90"/>
      <c r="E61" s="91"/>
      <c r="F61" s="91"/>
      <c r="G61" s="91"/>
    </row>
    <row r="62" spans="1:7" s="5" customFormat="1" ht="12">
      <c r="A62" s="90" t="s">
        <v>89</v>
      </c>
      <c r="B62" s="90" t="s">
        <v>9</v>
      </c>
      <c r="C62" s="90">
        <v>1</v>
      </c>
      <c r="D62" s="90"/>
      <c r="E62" s="91"/>
      <c r="F62" s="91"/>
      <c r="G62" s="91"/>
    </row>
    <row r="63" spans="1:7" s="5" customFormat="1" ht="12">
      <c r="A63" s="90" t="s">
        <v>90</v>
      </c>
      <c r="B63" s="90"/>
      <c r="C63" s="90"/>
      <c r="D63" s="90"/>
      <c r="E63" s="91"/>
      <c r="F63" s="91"/>
      <c r="G63" s="91"/>
    </row>
    <row r="64" spans="1:7">
      <c r="E64" s="34"/>
      <c r="F64" s="34"/>
      <c r="G64" s="34"/>
    </row>
    <row r="65" spans="1:7" s="1" customFormat="1" ht="15.75">
      <c r="A65" s="9" t="s">
        <v>91</v>
      </c>
      <c r="B65" s="10"/>
      <c r="C65" s="10"/>
      <c r="D65" s="10"/>
      <c r="E65" s="35"/>
      <c r="F65" s="35"/>
      <c r="G65" s="36">
        <f>SUM(E63+G63)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C4" sqref="C4"/>
    </sheetView>
  </sheetViews>
  <sheetFormatPr defaultRowHeight="15"/>
  <cols>
    <col min="1" max="1" width="32.7109375" customWidth="1"/>
    <col min="2" max="2" width="12.42578125" customWidth="1"/>
    <col min="3" max="3" width="10.85546875" customWidth="1"/>
    <col min="4" max="4" width="27.5703125" customWidth="1"/>
  </cols>
  <sheetData>
    <row r="1" spans="1:4">
      <c r="A1" s="8" t="s">
        <v>96</v>
      </c>
    </row>
    <row r="3" spans="1:4" s="12" customFormat="1">
      <c r="A3" s="12" t="s">
        <v>92</v>
      </c>
      <c r="B3" s="12" t="s">
        <v>94</v>
      </c>
      <c r="C3" s="12" t="s">
        <v>93</v>
      </c>
      <c r="D3" s="12" t="s">
        <v>95</v>
      </c>
    </row>
    <row r="4" spans="1:4">
      <c r="A4" s="3" t="s">
        <v>97</v>
      </c>
      <c r="B4" s="13">
        <v>38.299999999999997</v>
      </c>
      <c r="C4" s="32"/>
      <c r="D4" s="32">
        <f>SUM(B4*C4)</f>
        <v>0</v>
      </c>
    </row>
    <row r="5" spans="1:4">
      <c r="A5" s="3" t="s">
        <v>98</v>
      </c>
      <c r="B5" s="13">
        <v>7</v>
      </c>
      <c r="C5" s="32"/>
      <c r="D5" s="32">
        <f t="shared" ref="D5:D13" si="0">SUM(B5*C5)</f>
        <v>0</v>
      </c>
    </row>
    <row r="6" spans="1:4">
      <c r="A6" s="3" t="s">
        <v>99</v>
      </c>
      <c r="B6" s="13">
        <v>1</v>
      </c>
      <c r="C6" s="32"/>
      <c r="D6" s="32">
        <f t="shared" si="0"/>
        <v>0</v>
      </c>
    </row>
    <row r="7" spans="1:4">
      <c r="A7" s="3" t="s">
        <v>100</v>
      </c>
      <c r="B7" s="13">
        <v>3</v>
      </c>
      <c r="C7" s="32"/>
      <c r="D7" s="32">
        <f t="shared" si="0"/>
        <v>0</v>
      </c>
    </row>
    <row r="8" spans="1:4">
      <c r="A8" s="3" t="s">
        <v>101</v>
      </c>
      <c r="B8" s="13">
        <v>1</v>
      </c>
      <c r="C8" s="32"/>
      <c r="D8" s="32">
        <f t="shared" si="0"/>
        <v>0</v>
      </c>
    </row>
    <row r="9" spans="1:4">
      <c r="A9" s="3" t="s">
        <v>102</v>
      </c>
      <c r="B9" s="13">
        <v>1</v>
      </c>
      <c r="C9" s="32"/>
      <c r="D9" s="32">
        <f t="shared" si="0"/>
        <v>0</v>
      </c>
    </row>
    <row r="10" spans="1:4">
      <c r="A10" s="3" t="s">
        <v>103</v>
      </c>
      <c r="B10" s="13">
        <v>1</v>
      </c>
      <c r="C10" s="32"/>
      <c r="D10" s="32">
        <f t="shared" si="0"/>
        <v>0</v>
      </c>
    </row>
    <row r="11" spans="1:4">
      <c r="A11" s="3" t="s">
        <v>104</v>
      </c>
      <c r="B11" s="13">
        <v>1</v>
      </c>
      <c r="C11" s="32"/>
      <c r="D11" s="32">
        <f t="shared" si="0"/>
        <v>0</v>
      </c>
    </row>
    <row r="12" spans="1:4">
      <c r="A12" s="3" t="s">
        <v>105</v>
      </c>
      <c r="B12" s="13">
        <v>1</v>
      </c>
      <c r="C12" s="32"/>
      <c r="D12" s="32">
        <f t="shared" si="0"/>
        <v>0</v>
      </c>
    </row>
    <row r="13" spans="1:4">
      <c r="A13" s="3" t="s">
        <v>106</v>
      </c>
      <c r="B13" s="13">
        <v>1</v>
      </c>
      <c r="C13" s="32"/>
      <c r="D13" s="32">
        <f t="shared" si="0"/>
        <v>0</v>
      </c>
    </row>
    <row r="14" spans="1:4">
      <c r="B14" s="11"/>
      <c r="C14" s="34"/>
      <c r="D14" s="34"/>
    </row>
    <row r="15" spans="1:4" s="1" customFormat="1" ht="15.75">
      <c r="A15" s="9" t="s">
        <v>90</v>
      </c>
      <c r="B15" s="10"/>
      <c r="C15" s="35"/>
      <c r="D15" s="36">
        <f>SUM(D4:D14)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1"/>
  <sheetViews>
    <sheetView workbookViewId="0">
      <selection activeCell="D7" sqref="D7"/>
    </sheetView>
  </sheetViews>
  <sheetFormatPr defaultRowHeight="15"/>
  <cols>
    <col min="1" max="1" width="48.28515625" customWidth="1"/>
    <col min="2" max="2" width="6.140625" customWidth="1"/>
    <col min="3" max="3" width="11.7109375" customWidth="1"/>
    <col min="4" max="4" width="8.85546875" customWidth="1"/>
    <col min="5" max="5" width="14.7109375" customWidth="1"/>
  </cols>
  <sheetData>
    <row r="2" spans="1:5" ht="18.75">
      <c r="A2" s="57" t="s">
        <v>223</v>
      </c>
      <c r="B2" s="58"/>
    </row>
    <row r="3" spans="1:5" s="12" customFormat="1">
      <c r="A3"/>
      <c r="B3"/>
      <c r="C3"/>
      <c r="D3"/>
      <c r="E3"/>
    </row>
    <row r="5" spans="1:5">
      <c r="A5" s="53" t="s">
        <v>185</v>
      </c>
      <c r="B5" s="54" t="s">
        <v>186</v>
      </c>
      <c r="C5" s="54" t="s">
        <v>26</v>
      </c>
      <c r="D5" s="54" t="s">
        <v>93</v>
      </c>
      <c r="E5" s="55" t="s">
        <v>187</v>
      </c>
    </row>
    <row r="7" spans="1:5">
      <c r="A7" s="92" t="s">
        <v>224</v>
      </c>
      <c r="B7" s="3"/>
      <c r="C7" s="3"/>
      <c r="D7" s="3"/>
      <c r="E7" s="3"/>
    </row>
    <row r="8" spans="1:5">
      <c r="A8" s="3" t="s">
        <v>225</v>
      </c>
      <c r="B8" s="3" t="s">
        <v>6</v>
      </c>
      <c r="C8" s="3">
        <v>2</v>
      </c>
      <c r="D8" s="93"/>
      <c r="E8" s="93"/>
    </row>
    <row r="9" spans="1:5">
      <c r="A9" s="3" t="s">
        <v>226</v>
      </c>
      <c r="B9" s="3" t="s">
        <v>6</v>
      </c>
      <c r="C9" s="3">
        <v>1</v>
      </c>
      <c r="D9" s="93"/>
      <c r="E9" s="93"/>
    </row>
    <row r="10" spans="1:5">
      <c r="A10" s="3" t="s">
        <v>227</v>
      </c>
      <c r="B10" s="3" t="s">
        <v>189</v>
      </c>
      <c r="C10" s="3">
        <v>3</v>
      </c>
      <c r="D10" s="93"/>
      <c r="E10" s="93"/>
    </row>
    <row r="11" spans="1:5">
      <c r="A11" s="3"/>
      <c r="B11" s="3"/>
      <c r="C11" s="3"/>
      <c r="D11" s="93"/>
      <c r="E11" s="93"/>
    </row>
    <row r="12" spans="1:5">
      <c r="A12" s="92" t="s">
        <v>228</v>
      </c>
      <c r="B12" s="3"/>
      <c r="C12" s="3"/>
      <c r="D12" s="93"/>
      <c r="E12" s="93"/>
    </row>
    <row r="13" spans="1:5">
      <c r="A13" s="3" t="s">
        <v>201</v>
      </c>
      <c r="B13" s="3" t="s">
        <v>33</v>
      </c>
      <c r="C13" s="3">
        <v>40</v>
      </c>
      <c r="D13" s="93"/>
      <c r="E13" s="93"/>
    </row>
    <row r="14" spans="1:5">
      <c r="A14" s="3" t="s">
        <v>202</v>
      </c>
      <c r="B14" s="3" t="s">
        <v>33</v>
      </c>
      <c r="C14" s="3">
        <v>60</v>
      </c>
      <c r="D14" s="93"/>
      <c r="E14" s="93"/>
    </row>
    <row r="15" spans="1:5">
      <c r="A15" s="3" t="s">
        <v>229</v>
      </c>
      <c r="B15" s="3" t="s">
        <v>189</v>
      </c>
      <c r="C15" s="3">
        <v>1</v>
      </c>
      <c r="D15" s="93"/>
      <c r="E15" s="93"/>
    </row>
    <row r="16" spans="1:5">
      <c r="A16" s="3" t="s">
        <v>205</v>
      </c>
      <c r="B16" s="3" t="s">
        <v>189</v>
      </c>
      <c r="C16" s="3">
        <v>1</v>
      </c>
      <c r="D16" s="93"/>
      <c r="E16" s="93"/>
    </row>
    <row r="17" spans="1:5">
      <c r="A17" s="3" t="s">
        <v>230</v>
      </c>
      <c r="B17" s="3" t="s">
        <v>6</v>
      </c>
      <c r="C17" s="3">
        <v>3</v>
      </c>
      <c r="D17" s="93"/>
      <c r="E17" s="93"/>
    </row>
    <row r="18" spans="1:5">
      <c r="A18" s="3" t="s">
        <v>207</v>
      </c>
      <c r="B18" s="3" t="s">
        <v>189</v>
      </c>
      <c r="C18" s="3">
        <v>1</v>
      </c>
      <c r="D18" s="93"/>
      <c r="E18" s="93"/>
    </row>
    <row r="19" spans="1:5">
      <c r="A19" s="3" t="s">
        <v>208</v>
      </c>
      <c r="B19" s="3" t="s">
        <v>189</v>
      </c>
      <c r="C19" s="3">
        <v>1</v>
      </c>
      <c r="D19" s="93"/>
      <c r="E19" s="93"/>
    </row>
    <row r="20" spans="1:5">
      <c r="A20" s="3"/>
      <c r="B20" s="3"/>
      <c r="C20" s="3"/>
      <c r="D20" s="93"/>
      <c r="E20" s="93"/>
    </row>
    <row r="21" spans="1:5" s="8" customFormat="1">
      <c r="A21" s="92" t="s">
        <v>231</v>
      </c>
      <c r="B21" s="3"/>
      <c r="C21" s="3"/>
      <c r="D21" s="93"/>
      <c r="E21" s="93"/>
    </row>
    <row r="22" spans="1:5">
      <c r="A22" s="3" t="s">
        <v>232</v>
      </c>
      <c r="B22" s="3" t="s">
        <v>6</v>
      </c>
      <c r="C22" s="3">
        <v>1</v>
      </c>
      <c r="D22" s="93"/>
      <c r="E22" s="93"/>
    </row>
    <row r="23" spans="1:5">
      <c r="A23" s="3" t="s">
        <v>233</v>
      </c>
      <c r="B23" s="3" t="s">
        <v>6</v>
      </c>
      <c r="C23" s="3">
        <v>1</v>
      </c>
      <c r="D23" s="93"/>
      <c r="E23" s="93"/>
    </row>
    <row r="24" spans="1:5">
      <c r="A24" s="3" t="s">
        <v>234</v>
      </c>
      <c r="B24" s="3" t="s">
        <v>189</v>
      </c>
      <c r="C24" s="3">
        <v>1</v>
      </c>
      <c r="D24" s="93"/>
      <c r="E24" s="93"/>
    </row>
    <row r="25" spans="1:5">
      <c r="A25" s="3" t="s">
        <v>235</v>
      </c>
      <c r="B25" s="3" t="s">
        <v>33</v>
      </c>
      <c r="C25" s="3">
        <v>1150</v>
      </c>
      <c r="D25" s="93"/>
      <c r="E25" s="93"/>
    </row>
    <row r="26" spans="1:5">
      <c r="A26" s="3" t="s">
        <v>236</v>
      </c>
      <c r="B26" s="3" t="s">
        <v>6</v>
      </c>
      <c r="C26" s="3">
        <v>1750</v>
      </c>
      <c r="D26" s="93"/>
      <c r="E26" s="93"/>
    </row>
    <row r="27" spans="1:5">
      <c r="A27" s="3" t="s">
        <v>237</v>
      </c>
      <c r="B27" s="3" t="s">
        <v>189</v>
      </c>
      <c r="C27" s="3">
        <v>1</v>
      </c>
      <c r="D27" s="93"/>
      <c r="E27" s="93"/>
    </row>
    <row r="28" spans="1:5">
      <c r="A28" s="3" t="s">
        <v>207</v>
      </c>
      <c r="B28" s="3" t="s">
        <v>189</v>
      </c>
      <c r="C28" s="3">
        <v>1</v>
      </c>
      <c r="D28" s="93"/>
      <c r="E28" s="93"/>
    </row>
    <row r="29" spans="1:5">
      <c r="A29" s="3" t="s">
        <v>238</v>
      </c>
      <c r="B29" s="3" t="s">
        <v>189</v>
      </c>
      <c r="C29" s="3">
        <v>1</v>
      </c>
      <c r="D29" s="93"/>
      <c r="E29" s="93"/>
    </row>
    <row r="30" spans="1:5">
      <c r="A30" s="3"/>
      <c r="B30" s="3"/>
      <c r="C30" s="3"/>
      <c r="D30" s="93"/>
      <c r="E30" s="93"/>
    </row>
    <row r="31" spans="1:5">
      <c r="A31" s="92" t="s">
        <v>196</v>
      </c>
      <c r="B31" s="3"/>
      <c r="C31" s="3"/>
      <c r="D31" s="93"/>
      <c r="E31" s="93"/>
    </row>
    <row r="32" spans="1:5">
      <c r="A32" s="3" t="s">
        <v>239</v>
      </c>
      <c r="B32" s="3"/>
      <c r="C32" s="3">
        <v>1</v>
      </c>
      <c r="D32" s="93"/>
      <c r="E32" s="93"/>
    </row>
    <row r="33" spans="1:5">
      <c r="A33" s="3" t="s">
        <v>240</v>
      </c>
      <c r="B33" s="3"/>
      <c r="C33" s="3">
        <v>1</v>
      </c>
      <c r="D33" s="93"/>
      <c r="E33" s="93"/>
    </row>
    <row r="34" spans="1:5">
      <c r="A34" s="3" t="s">
        <v>241</v>
      </c>
      <c r="B34" s="3"/>
      <c r="C34" s="3">
        <v>1</v>
      </c>
      <c r="D34" s="93"/>
      <c r="E34" s="93"/>
    </row>
    <row r="35" spans="1:5">
      <c r="A35" s="92" t="s">
        <v>242</v>
      </c>
      <c r="B35" s="3"/>
      <c r="C35" s="3"/>
      <c r="D35" s="93"/>
      <c r="E35" s="93"/>
    </row>
    <row r="36" spans="1:5">
      <c r="A36" s="3" t="s">
        <v>243</v>
      </c>
      <c r="B36" s="3" t="s">
        <v>189</v>
      </c>
      <c r="C36" s="3">
        <v>1</v>
      </c>
      <c r="D36" s="93"/>
      <c r="E36" s="93"/>
    </row>
    <row r="37" spans="1:5">
      <c r="A37" s="3" t="s">
        <v>244</v>
      </c>
      <c r="B37" s="3"/>
      <c r="C37" s="3">
        <v>1</v>
      </c>
      <c r="D37" s="93"/>
      <c r="E37" s="93"/>
    </row>
    <row r="38" spans="1:5">
      <c r="A38" s="3" t="s">
        <v>245</v>
      </c>
      <c r="B38" s="3"/>
      <c r="C38" s="3">
        <v>1</v>
      </c>
      <c r="D38" s="93"/>
      <c r="E38" s="93"/>
    </row>
    <row r="39" spans="1:5">
      <c r="A39" s="3" t="s">
        <v>199</v>
      </c>
      <c r="B39" s="3"/>
      <c r="C39" s="3">
        <v>1</v>
      </c>
      <c r="D39" s="93"/>
      <c r="E39" s="93"/>
    </row>
    <row r="41" spans="1:5" ht="15.75">
      <c r="A41" s="1" t="s">
        <v>90</v>
      </c>
      <c r="B41" s="1"/>
      <c r="C41" s="1"/>
      <c r="D41" s="1"/>
      <c r="E41" s="37">
        <f>SUM(E8:E39)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57"/>
  <sheetViews>
    <sheetView workbookViewId="0">
      <selection activeCell="D7" sqref="D7"/>
    </sheetView>
  </sheetViews>
  <sheetFormatPr defaultRowHeight="15"/>
  <cols>
    <col min="1" max="1" width="50.5703125" customWidth="1"/>
    <col min="2" max="2" width="7.140625" customWidth="1"/>
    <col min="3" max="3" width="11.85546875" customWidth="1"/>
    <col min="4" max="4" width="14.140625" customWidth="1"/>
    <col min="5" max="5" width="13.42578125" customWidth="1"/>
    <col min="9" max="9" width="12.5703125" customWidth="1"/>
  </cols>
  <sheetData>
    <row r="3" spans="1:5" ht="18.75">
      <c r="A3" s="52" t="s">
        <v>184</v>
      </c>
    </row>
    <row r="4" spans="1:5" s="14" customFormat="1">
      <c r="A4"/>
      <c r="B4"/>
      <c r="C4"/>
      <c r="D4"/>
      <c r="E4"/>
    </row>
    <row r="5" spans="1:5" s="7" customFormat="1">
      <c r="A5"/>
      <c r="B5"/>
      <c r="C5"/>
      <c r="D5"/>
      <c r="E5"/>
    </row>
    <row r="6" spans="1:5" s="7" customFormat="1">
      <c r="A6" s="53" t="s">
        <v>185</v>
      </c>
      <c r="B6" s="54" t="s">
        <v>186</v>
      </c>
      <c r="C6" s="54" t="s">
        <v>26</v>
      </c>
      <c r="D6" s="54" t="s">
        <v>93</v>
      </c>
      <c r="E6" s="55" t="s">
        <v>187</v>
      </c>
    </row>
    <row r="7" spans="1:5" s="7" customFormat="1">
      <c r="A7"/>
      <c r="B7"/>
      <c r="C7"/>
      <c r="D7"/>
      <c r="E7"/>
    </row>
    <row r="8" spans="1:5" s="7" customFormat="1">
      <c r="A8" s="92" t="s">
        <v>188</v>
      </c>
      <c r="B8" s="3"/>
      <c r="C8" s="3"/>
      <c r="D8" s="3"/>
      <c r="E8" s="3"/>
    </row>
    <row r="9" spans="1:5" s="7" customFormat="1">
      <c r="A9" s="3" t="s">
        <v>107</v>
      </c>
      <c r="B9" s="3" t="s">
        <v>33</v>
      </c>
      <c r="C9" s="3">
        <v>20</v>
      </c>
      <c r="D9" s="93"/>
      <c r="E9" s="93"/>
    </row>
    <row r="10" spans="1:5" s="7" customFormat="1">
      <c r="A10" s="3" t="s">
        <v>108</v>
      </c>
      <c r="B10" s="3" t="s">
        <v>189</v>
      </c>
      <c r="C10" s="3">
        <v>1</v>
      </c>
      <c r="D10" s="93"/>
      <c r="E10" s="93"/>
    </row>
    <row r="11" spans="1:5" s="7" customFormat="1">
      <c r="A11" s="3" t="s">
        <v>190</v>
      </c>
      <c r="B11" s="3" t="s">
        <v>6</v>
      </c>
      <c r="C11" s="3">
        <v>2</v>
      </c>
      <c r="D11" s="93"/>
      <c r="E11" s="93"/>
    </row>
    <row r="12" spans="1:5" s="7" customFormat="1">
      <c r="A12" s="3"/>
      <c r="B12" s="3"/>
      <c r="C12" s="3"/>
      <c r="D12" s="93"/>
      <c r="E12" s="93"/>
    </row>
    <row r="13" spans="1:5" s="7" customFormat="1">
      <c r="A13" s="92" t="s">
        <v>191</v>
      </c>
      <c r="B13" s="3"/>
      <c r="C13" s="3"/>
      <c r="D13" s="93"/>
      <c r="E13" s="93"/>
    </row>
    <row r="14" spans="1:5" s="7" customFormat="1">
      <c r="A14" s="3" t="s">
        <v>109</v>
      </c>
      <c r="B14" s="3" t="s">
        <v>33</v>
      </c>
      <c r="C14" s="3">
        <v>20</v>
      </c>
      <c r="D14" s="93"/>
      <c r="E14" s="93"/>
    </row>
    <row r="15" spans="1:5" s="7" customFormat="1">
      <c r="A15" s="3" t="s">
        <v>110</v>
      </c>
      <c r="B15" s="3" t="s">
        <v>189</v>
      </c>
      <c r="C15" s="3">
        <v>1</v>
      </c>
      <c r="D15" s="93"/>
      <c r="E15" s="93"/>
    </row>
    <row r="16" spans="1:5" s="7" customFormat="1">
      <c r="A16" s="3" t="s">
        <v>192</v>
      </c>
      <c r="B16" s="3" t="s">
        <v>189</v>
      </c>
      <c r="C16" s="3">
        <v>1</v>
      </c>
      <c r="D16" s="93"/>
      <c r="E16" s="93"/>
    </row>
    <row r="17" spans="1:5" s="7" customFormat="1">
      <c r="A17" s="3" t="s">
        <v>193</v>
      </c>
      <c r="B17" s="3" t="s">
        <v>189</v>
      </c>
      <c r="C17" s="3">
        <v>1</v>
      </c>
      <c r="D17" s="93"/>
      <c r="E17" s="93"/>
    </row>
    <row r="18" spans="1:5" s="7" customFormat="1">
      <c r="A18" s="3"/>
      <c r="B18" s="3"/>
      <c r="C18" s="3"/>
      <c r="D18" s="93"/>
      <c r="E18" s="93"/>
    </row>
    <row r="19" spans="1:5" s="7" customFormat="1">
      <c r="A19" s="92" t="s">
        <v>194</v>
      </c>
      <c r="B19" s="3"/>
      <c r="C19" s="3"/>
      <c r="D19" s="93"/>
      <c r="E19" s="93"/>
    </row>
    <row r="20" spans="1:5" s="7" customFormat="1">
      <c r="A20" s="3" t="s">
        <v>111</v>
      </c>
      <c r="B20" s="3" t="s">
        <v>189</v>
      </c>
      <c r="C20" s="3">
        <v>1</v>
      </c>
      <c r="D20" s="93"/>
      <c r="E20" s="93"/>
    </row>
    <row r="21" spans="1:5" s="7" customFormat="1">
      <c r="A21" s="3" t="s">
        <v>112</v>
      </c>
      <c r="B21" s="3" t="s">
        <v>189</v>
      </c>
      <c r="C21" s="3">
        <v>1</v>
      </c>
      <c r="D21" s="93"/>
      <c r="E21" s="93"/>
    </row>
    <row r="22" spans="1:5" s="7" customFormat="1">
      <c r="A22" s="3" t="s">
        <v>195</v>
      </c>
      <c r="B22" s="3" t="s">
        <v>189</v>
      </c>
      <c r="C22" s="3">
        <v>1</v>
      </c>
      <c r="D22" s="93"/>
      <c r="E22" s="93"/>
    </row>
    <row r="23" spans="1:5" s="7" customFormat="1">
      <c r="A23" s="3"/>
      <c r="B23" s="3"/>
      <c r="C23" s="3"/>
      <c r="D23" s="93"/>
      <c r="E23" s="93"/>
    </row>
    <row r="24" spans="1:5" s="7" customFormat="1">
      <c r="A24" s="92" t="s">
        <v>196</v>
      </c>
      <c r="B24" s="3"/>
      <c r="C24" s="3"/>
      <c r="D24" s="93"/>
      <c r="E24" s="93"/>
    </row>
    <row r="25" spans="1:5" s="7" customFormat="1">
      <c r="A25" s="3" t="s">
        <v>197</v>
      </c>
      <c r="B25" s="3"/>
      <c r="C25" s="3">
        <v>1</v>
      </c>
      <c r="D25" s="93"/>
      <c r="E25" s="93"/>
    </row>
    <row r="26" spans="1:5" s="7" customFormat="1">
      <c r="A26" s="3" t="s">
        <v>198</v>
      </c>
      <c r="B26" s="3"/>
      <c r="C26" s="3">
        <v>1</v>
      </c>
      <c r="D26" s="93"/>
      <c r="E26" s="93"/>
    </row>
    <row r="27" spans="1:5" s="7" customFormat="1">
      <c r="A27" s="3" t="s">
        <v>199</v>
      </c>
      <c r="B27" s="3"/>
      <c r="C27" s="3">
        <v>1</v>
      </c>
      <c r="D27" s="93"/>
      <c r="E27" s="93"/>
    </row>
    <row r="28" spans="1:5" s="7" customFormat="1">
      <c r="A28" s="3"/>
      <c r="B28" s="3"/>
      <c r="C28" s="3"/>
      <c r="D28" s="93"/>
      <c r="E28" s="93"/>
    </row>
    <row r="29" spans="1:5" s="7" customFormat="1">
      <c r="A29" s="92" t="s">
        <v>200</v>
      </c>
      <c r="B29" s="3"/>
      <c r="C29" s="3"/>
      <c r="D29" s="93"/>
      <c r="E29" s="93"/>
    </row>
    <row r="30" spans="1:5" s="7" customFormat="1">
      <c r="A30" s="3" t="s">
        <v>201</v>
      </c>
      <c r="B30" s="3" t="s">
        <v>33</v>
      </c>
      <c r="C30" s="3">
        <v>40</v>
      </c>
      <c r="D30" s="93"/>
      <c r="E30" s="93"/>
    </row>
    <row r="31" spans="1:5" s="7" customFormat="1">
      <c r="A31" s="3" t="s">
        <v>202</v>
      </c>
      <c r="B31" s="3" t="s">
        <v>33</v>
      </c>
      <c r="C31" s="3">
        <v>75</v>
      </c>
      <c r="D31" s="93"/>
      <c r="E31" s="93"/>
    </row>
    <row r="32" spans="1:5" s="7" customFormat="1">
      <c r="A32" s="3" t="s">
        <v>203</v>
      </c>
      <c r="B32" s="3" t="s">
        <v>33</v>
      </c>
      <c r="C32" s="3">
        <v>10</v>
      </c>
      <c r="D32" s="93"/>
      <c r="E32" s="93"/>
    </row>
    <row r="33" spans="1:5" s="7" customFormat="1">
      <c r="A33" s="3" t="s">
        <v>204</v>
      </c>
      <c r="B33" s="3" t="s">
        <v>189</v>
      </c>
      <c r="C33" s="3">
        <v>1</v>
      </c>
      <c r="D33" s="93"/>
      <c r="E33" s="93"/>
    </row>
    <row r="34" spans="1:5" s="7" customFormat="1">
      <c r="A34" s="3" t="s">
        <v>205</v>
      </c>
      <c r="B34" s="3" t="s">
        <v>189</v>
      </c>
      <c r="C34" s="3">
        <v>1</v>
      </c>
      <c r="D34" s="93"/>
      <c r="E34" s="93"/>
    </row>
    <row r="35" spans="1:5" s="7" customFormat="1">
      <c r="A35" s="3" t="s">
        <v>206</v>
      </c>
      <c r="B35" s="3" t="s">
        <v>6</v>
      </c>
      <c r="C35" s="3">
        <v>4</v>
      </c>
      <c r="D35" s="93"/>
      <c r="E35" s="93"/>
    </row>
    <row r="36" spans="1:5" s="7" customFormat="1">
      <c r="A36" s="3" t="s">
        <v>207</v>
      </c>
      <c r="B36" s="3" t="s">
        <v>189</v>
      </c>
      <c r="C36" s="3">
        <v>1</v>
      </c>
      <c r="D36" s="93"/>
      <c r="E36" s="93"/>
    </row>
    <row r="37" spans="1:5" s="7" customFormat="1">
      <c r="A37" s="3" t="s">
        <v>208</v>
      </c>
      <c r="B37" s="3" t="s">
        <v>189</v>
      </c>
      <c r="C37" s="3">
        <v>1</v>
      </c>
      <c r="D37" s="93"/>
      <c r="E37" s="93"/>
    </row>
    <row r="38" spans="1:5" s="7" customFormat="1">
      <c r="A38" s="3"/>
      <c r="B38" s="3"/>
      <c r="C38" s="3"/>
      <c r="D38" s="93"/>
      <c r="E38" s="93"/>
    </row>
    <row r="39" spans="1:5" s="7" customFormat="1">
      <c r="A39" s="92" t="s">
        <v>196</v>
      </c>
      <c r="B39" s="3"/>
      <c r="C39" s="3"/>
      <c r="D39" s="93"/>
      <c r="E39" s="93"/>
    </row>
    <row r="40" spans="1:5" s="7" customFormat="1">
      <c r="A40" s="3" t="s">
        <v>209</v>
      </c>
      <c r="B40" s="3"/>
      <c r="C40" s="3">
        <v>1</v>
      </c>
      <c r="D40" s="93"/>
      <c r="E40" s="93"/>
    </row>
    <row r="41" spans="1:5" s="7" customFormat="1">
      <c r="A41" s="3" t="s">
        <v>199</v>
      </c>
      <c r="B41" s="3"/>
      <c r="C41" s="3">
        <v>1</v>
      </c>
      <c r="D41" s="93"/>
      <c r="E41" s="93"/>
    </row>
    <row r="42" spans="1:5" s="7" customFormat="1">
      <c r="A42" s="3"/>
      <c r="B42" s="3"/>
      <c r="C42" s="3"/>
      <c r="D42" s="93"/>
      <c r="E42" s="93"/>
    </row>
    <row r="43" spans="1:5" s="7" customFormat="1">
      <c r="A43" s="92" t="s">
        <v>210</v>
      </c>
      <c r="B43" s="3"/>
      <c r="C43" s="3"/>
      <c r="D43" s="93"/>
      <c r="E43" s="93"/>
    </row>
    <row r="44" spans="1:5" s="7" customFormat="1">
      <c r="A44" s="3" t="s">
        <v>211</v>
      </c>
      <c r="B44" s="3" t="s">
        <v>6</v>
      </c>
      <c r="C44" s="3">
        <v>2</v>
      </c>
      <c r="D44" s="93"/>
      <c r="E44" s="93"/>
    </row>
    <row r="45" spans="1:5" s="7" customFormat="1">
      <c r="A45" s="3" t="s">
        <v>212</v>
      </c>
      <c r="B45" s="3" t="s">
        <v>6</v>
      </c>
      <c r="C45" s="3">
        <v>2</v>
      </c>
      <c r="D45" s="93"/>
      <c r="E45" s="93"/>
    </row>
    <row r="46" spans="1:5" s="7" customFormat="1">
      <c r="A46" s="3" t="s">
        <v>213</v>
      </c>
      <c r="B46" s="3" t="s">
        <v>6</v>
      </c>
      <c r="C46" s="3">
        <v>2</v>
      </c>
      <c r="D46" s="93"/>
      <c r="E46" s="93"/>
    </row>
    <row r="47" spans="1:5" s="7" customFormat="1">
      <c r="A47" s="3"/>
      <c r="B47" s="3"/>
      <c r="C47" s="3"/>
      <c r="D47" s="93"/>
      <c r="E47" s="93"/>
    </row>
    <row r="48" spans="1:5" s="7" customFormat="1">
      <c r="A48" s="92" t="s">
        <v>214</v>
      </c>
      <c r="B48" s="3"/>
      <c r="C48" s="3"/>
      <c r="D48" s="93"/>
      <c r="E48" s="93"/>
    </row>
    <row r="49" spans="1:5" s="7" customFormat="1">
      <c r="A49" s="3" t="s">
        <v>215</v>
      </c>
      <c r="B49" s="3" t="s">
        <v>6</v>
      </c>
      <c r="C49" s="3">
        <v>2</v>
      </c>
      <c r="D49" s="93"/>
      <c r="E49" s="93"/>
    </row>
    <row r="50" spans="1:5" s="7" customFormat="1">
      <c r="A50" s="3" t="s">
        <v>216</v>
      </c>
      <c r="B50" s="3" t="s">
        <v>6</v>
      </c>
      <c r="C50" s="3">
        <v>2</v>
      </c>
      <c r="D50" s="93"/>
      <c r="E50" s="93"/>
    </row>
    <row r="51" spans="1:5" s="7" customFormat="1">
      <c r="A51" s="3" t="s">
        <v>217</v>
      </c>
      <c r="B51" s="3" t="s">
        <v>6</v>
      </c>
      <c r="C51" s="3">
        <v>2</v>
      </c>
      <c r="D51" s="93"/>
      <c r="E51" s="93"/>
    </row>
    <row r="52" spans="1:5" s="7" customFormat="1">
      <c r="A52" s="3" t="s">
        <v>218</v>
      </c>
      <c r="B52" s="3" t="s">
        <v>6</v>
      </c>
      <c r="C52" s="3">
        <v>4</v>
      </c>
      <c r="D52" s="93"/>
      <c r="E52" s="93"/>
    </row>
    <row r="53" spans="1:5" s="7" customFormat="1">
      <c r="A53" s="3" t="s">
        <v>219</v>
      </c>
      <c r="B53" s="3" t="s">
        <v>189</v>
      </c>
      <c r="C53" s="3">
        <v>1</v>
      </c>
      <c r="D53" s="93"/>
      <c r="E53" s="93"/>
    </row>
    <row r="54" spans="1:5" s="7" customFormat="1">
      <c r="A54" s="3" t="s">
        <v>220</v>
      </c>
      <c r="B54" s="3" t="s">
        <v>189</v>
      </c>
      <c r="C54" s="3">
        <v>1</v>
      </c>
      <c r="D54" s="93"/>
      <c r="E54" s="93"/>
    </row>
    <row r="55" spans="1:5" s="7" customFormat="1">
      <c r="A55" s="3"/>
      <c r="B55" s="3"/>
      <c r="C55" s="3"/>
      <c r="D55" s="93"/>
      <c r="E55" s="93"/>
    </row>
    <row r="56" spans="1:5" s="7" customFormat="1">
      <c r="A56" s="92" t="s">
        <v>221</v>
      </c>
      <c r="B56" s="3"/>
      <c r="C56" s="3"/>
      <c r="D56" s="93"/>
      <c r="E56" s="93"/>
    </row>
    <row r="57" spans="1:5" s="7" customFormat="1">
      <c r="A57" s="3" t="s">
        <v>222</v>
      </c>
      <c r="B57" s="3"/>
      <c r="C57" s="3">
        <v>1</v>
      </c>
      <c r="D57" s="93"/>
      <c r="E57" s="93"/>
    </row>
    <row r="58" spans="1:5" s="7" customFormat="1">
      <c r="A58" s="3" t="s">
        <v>199</v>
      </c>
      <c r="B58" s="3"/>
      <c r="C58" s="3">
        <v>1</v>
      </c>
      <c r="D58" s="93"/>
      <c r="E58" s="93"/>
    </row>
    <row r="59" spans="1:5" s="7" customFormat="1">
      <c r="A59"/>
      <c r="B59"/>
      <c r="C59"/>
      <c r="D59" s="4"/>
      <c r="E59" s="4"/>
    </row>
    <row r="60" spans="1:5" s="7" customFormat="1" ht="15.75">
      <c r="A60" s="1" t="s">
        <v>90</v>
      </c>
      <c r="B60" s="1"/>
      <c r="C60" s="1"/>
      <c r="D60" s="56"/>
      <c r="E60" s="37">
        <f>SUM(E9:E58)</f>
        <v>0</v>
      </c>
    </row>
    <row r="61" spans="1:5" s="7" customFormat="1" ht="11.25"/>
    <row r="62" spans="1:5" s="7" customFormat="1" ht="11.25"/>
    <row r="63" spans="1:5" s="7" customFormat="1" ht="11.25"/>
    <row r="64" spans="1:5" s="7" customFormat="1" ht="11.25"/>
    <row r="65" s="7" customFormat="1" ht="11.25"/>
    <row r="66" s="7" customFormat="1" ht="11.25"/>
    <row r="67" s="7" customFormat="1" ht="11.25"/>
    <row r="68" s="7" customFormat="1" ht="11.25"/>
    <row r="69" s="7" customFormat="1" ht="11.25"/>
    <row r="70" s="7" customFormat="1" ht="11.25"/>
    <row r="71" s="7" customFormat="1" ht="11.25"/>
    <row r="72" s="7" customFormat="1" ht="11.25"/>
    <row r="73" s="7" customFormat="1" ht="11.25"/>
    <row r="74" s="7" customFormat="1" ht="11.25"/>
    <row r="75" s="7" customFormat="1" ht="11.25"/>
    <row r="76" s="7" customFormat="1" ht="11.25"/>
    <row r="77" s="7" customFormat="1" ht="11.25"/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1.25"/>
    <row r="106" s="7" customFormat="1" ht="11.25"/>
    <row r="107" s="7" customFormat="1" ht="11.25"/>
    <row r="108" s="7" customFormat="1" ht="11.25"/>
    <row r="109" s="7" customFormat="1" ht="11.25"/>
    <row r="110" s="7" customFormat="1" ht="11.25"/>
    <row r="111" s="7" customFormat="1" ht="11.25"/>
    <row r="112" s="7" customFormat="1" ht="11.25"/>
    <row r="113" s="7" customFormat="1" ht="11.25"/>
    <row r="114" s="7" customFormat="1" ht="11.25"/>
    <row r="115" s="7" customFormat="1" ht="11.25"/>
    <row r="116" s="7" customFormat="1" ht="11.25"/>
    <row r="117" s="7" customFormat="1" ht="11.25"/>
    <row r="118" s="7" customFormat="1" ht="11.25"/>
    <row r="119" s="7" customFormat="1" ht="11.25"/>
    <row r="120" s="7" customFormat="1" ht="11.25"/>
    <row r="121" s="7" customFormat="1" ht="11.25"/>
    <row r="122" s="7" customFormat="1" ht="11.25"/>
    <row r="123" s="7" customFormat="1" ht="11.25"/>
    <row r="124" s="7" customFormat="1" ht="11.25"/>
    <row r="125" s="7" customFormat="1" ht="11.25"/>
    <row r="126" s="7" customFormat="1" ht="11.25"/>
    <row r="127" s="7" customFormat="1" ht="11.25"/>
    <row r="128" s="7" customFormat="1" ht="11.25"/>
    <row r="129" s="7" customFormat="1" ht="11.25"/>
    <row r="130" s="7" customFormat="1" ht="11.25"/>
    <row r="131" s="7" customFormat="1" ht="11.25"/>
    <row r="132" s="7" customFormat="1" ht="11.25"/>
    <row r="133" s="7" customFormat="1" ht="11.25"/>
    <row r="134" s="7" customFormat="1" ht="11.25"/>
    <row r="135" s="7" customFormat="1" ht="11.25"/>
    <row r="136" s="7" customFormat="1" ht="11.25"/>
    <row r="137" s="7" customFormat="1" ht="11.25"/>
    <row r="138" s="7" customFormat="1" ht="11.25"/>
    <row r="139" s="7" customFormat="1" ht="11.25"/>
    <row r="140" s="7" customFormat="1" ht="11.25"/>
    <row r="141" s="7" customFormat="1" ht="11.25"/>
    <row r="142" s="7" customFormat="1" ht="11.25"/>
    <row r="143" s="7" customFormat="1" ht="11.25"/>
    <row r="144" s="7" customFormat="1" ht="11.25"/>
    <row r="145" s="7" customFormat="1" ht="11.25"/>
    <row r="146" s="7" customFormat="1" ht="11.25"/>
    <row r="147" s="7" customFormat="1" ht="11.25"/>
    <row r="148" s="7" customFormat="1" ht="11.25"/>
    <row r="149" s="7" customFormat="1" ht="11.25"/>
    <row r="150" s="7" customFormat="1" ht="11.25"/>
    <row r="151" s="7" customFormat="1" ht="11.25"/>
    <row r="152" s="7" customFormat="1" ht="11.25"/>
    <row r="153" s="7" customFormat="1" ht="11.25"/>
    <row r="154" s="7" customFormat="1" ht="11.25"/>
    <row r="155" s="7" customFormat="1" ht="11.25"/>
    <row r="156" s="7" customFormat="1" ht="11.25"/>
    <row r="157" s="7" customFormat="1" ht="11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H5" sqref="H5"/>
    </sheetView>
  </sheetViews>
  <sheetFormatPr defaultRowHeight="15"/>
  <cols>
    <col min="4" max="4" width="12.85546875" customWidth="1"/>
    <col min="5" max="5" width="41.28515625" customWidth="1"/>
    <col min="6" max="6" width="6.140625" customWidth="1"/>
    <col min="7" max="7" width="11.7109375" customWidth="1"/>
    <col min="8" max="8" width="14.85546875" customWidth="1"/>
    <col min="9" max="9" width="16.85546875" customWidth="1"/>
  </cols>
  <sheetData>
    <row r="1" spans="1:9" ht="15.75">
      <c r="A1" s="1" t="s">
        <v>132</v>
      </c>
      <c r="B1" s="1"/>
    </row>
    <row r="3" spans="1:9" ht="42" customHeight="1">
      <c r="A3" s="27" t="s">
        <v>128</v>
      </c>
      <c r="B3" s="27" t="s">
        <v>129</v>
      </c>
      <c r="C3" s="27" t="s">
        <v>114</v>
      </c>
      <c r="D3" s="27" t="s">
        <v>115</v>
      </c>
      <c r="E3" s="27" t="s">
        <v>24</v>
      </c>
      <c r="F3" s="27" t="s">
        <v>25</v>
      </c>
      <c r="G3" s="28" t="s">
        <v>26</v>
      </c>
      <c r="H3" s="29" t="s">
        <v>130</v>
      </c>
      <c r="I3" s="30" t="s">
        <v>131</v>
      </c>
    </row>
    <row r="4" spans="1:9" ht="30" customHeight="1">
      <c r="A4" s="15" t="s">
        <v>116</v>
      </c>
      <c r="B4" s="15" t="s">
        <v>117</v>
      </c>
      <c r="C4" s="16" t="s">
        <v>118</v>
      </c>
      <c r="D4" s="17" t="s">
        <v>119</v>
      </c>
      <c r="E4" s="18" t="s">
        <v>120</v>
      </c>
      <c r="F4" s="17" t="s">
        <v>118</v>
      </c>
      <c r="G4" s="19"/>
      <c r="H4" s="20"/>
      <c r="I4" s="21"/>
    </row>
    <row r="5" spans="1:9" ht="31.5" customHeight="1">
      <c r="A5" s="22" t="s">
        <v>121</v>
      </c>
      <c r="B5" s="22" t="s">
        <v>117</v>
      </c>
      <c r="C5" s="23" t="s">
        <v>122</v>
      </c>
      <c r="D5" s="24" t="s">
        <v>123</v>
      </c>
      <c r="E5" s="25" t="s">
        <v>124</v>
      </c>
      <c r="F5" s="24" t="s">
        <v>125</v>
      </c>
      <c r="G5" s="26">
        <v>137</v>
      </c>
      <c r="H5" s="41"/>
      <c r="I5" s="42"/>
    </row>
    <row r="6" spans="1:9" ht="38.25" customHeight="1">
      <c r="A6" s="22" t="s">
        <v>121</v>
      </c>
      <c r="B6" s="22" t="s">
        <v>117</v>
      </c>
      <c r="C6" s="23" t="s">
        <v>122</v>
      </c>
      <c r="D6" s="24" t="s">
        <v>126</v>
      </c>
      <c r="E6" s="25" t="s">
        <v>127</v>
      </c>
      <c r="F6" s="24" t="s">
        <v>113</v>
      </c>
      <c r="G6" s="31">
        <v>5</v>
      </c>
      <c r="H6" s="41"/>
      <c r="I6" s="42"/>
    </row>
    <row r="7" spans="1:9">
      <c r="E7" s="8" t="s">
        <v>91</v>
      </c>
      <c r="H7" s="34"/>
      <c r="I7" s="43">
        <f>SUM(I5:I6)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77"/>
  <sheetViews>
    <sheetView workbookViewId="0">
      <selection activeCell="B73" sqref="B73"/>
    </sheetView>
  </sheetViews>
  <sheetFormatPr defaultRowHeight="15"/>
  <cols>
    <col min="2" max="2" width="48.85546875" customWidth="1"/>
    <col min="4" max="4" width="15.85546875" customWidth="1"/>
    <col min="5" max="5" width="20.42578125" customWidth="1"/>
  </cols>
  <sheetData>
    <row r="3" spans="1:5" ht="15.75">
      <c r="A3" s="44" t="s">
        <v>138</v>
      </c>
    </row>
    <row r="4" spans="1:5" ht="57" customHeight="1">
      <c r="A4" s="59" t="s">
        <v>139</v>
      </c>
      <c r="B4" s="60" t="s">
        <v>140</v>
      </c>
      <c r="C4" s="61" t="s">
        <v>6</v>
      </c>
      <c r="D4" s="62" t="s">
        <v>141</v>
      </c>
      <c r="E4" s="63" t="s">
        <v>142</v>
      </c>
    </row>
    <row r="5" spans="1:5">
      <c r="A5" s="72">
        <v>1</v>
      </c>
      <c r="B5" s="73" t="s">
        <v>143</v>
      </c>
      <c r="C5" s="67">
        <v>2</v>
      </c>
      <c r="D5" s="74"/>
      <c r="E5" s="69"/>
    </row>
    <row r="6" spans="1:5">
      <c r="A6" s="72">
        <v>2</v>
      </c>
      <c r="B6" s="73" t="s">
        <v>144</v>
      </c>
      <c r="C6" s="67">
        <v>1</v>
      </c>
      <c r="D6" s="68"/>
      <c r="E6" s="69"/>
    </row>
    <row r="7" spans="1:5">
      <c r="A7" s="72">
        <v>3</v>
      </c>
      <c r="B7" s="73" t="s">
        <v>145</v>
      </c>
      <c r="C7" s="67">
        <v>1</v>
      </c>
      <c r="D7" s="74"/>
      <c r="E7" s="75"/>
    </row>
    <row r="8" spans="1:5">
      <c r="A8" s="72">
        <v>4</v>
      </c>
      <c r="B8" s="73" t="s">
        <v>146</v>
      </c>
      <c r="C8" s="67">
        <v>1</v>
      </c>
      <c r="D8" s="68"/>
      <c r="E8" s="69"/>
    </row>
    <row r="9" spans="1:5" ht="29.25" customHeight="1">
      <c r="A9" s="76"/>
      <c r="B9" s="171" t="s">
        <v>147</v>
      </c>
      <c r="C9" s="76"/>
      <c r="D9" s="76"/>
      <c r="E9" s="76"/>
    </row>
    <row r="10" spans="1:5">
      <c r="A10" s="72">
        <v>5</v>
      </c>
      <c r="B10" s="171"/>
      <c r="C10" s="77">
        <v>60</v>
      </c>
      <c r="D10" s="78"/>
      <c r="E10" s="69"/>
    </row>
    <row r="11" spans="1:5">
      <c r="A11" s="72">
        <v>6</v>
      </c>
      <c r="B11" s="73" t="s">
        <v>148</v>
      </c>
      <c r="C11" s="67">
        <v>2</v>
      </c>
      <c r="D11" s="78"/>
      <c r="E11" s="79"/>
    </row>
    <row r="12" spans="1:5" ht="21.75">
      <c r="A12" s="80">
        <v>7</v>
      </c>
      <c r="B12" s="81" t="s">
        <v>149</v>
      </c>
      <c r="C12" s="82">
        <v>2</v>
      </c>
      <c r="D12" s="83"/>
      <c r="E12" s="84"/>
    </row>
    <row r="13" spans="1:5">
      <c r="A13" s="85">
        <v>8</v>
      </c>
      <c r="B13" s="73" t="s">
        <v>150</v>
      </c>
      <c r="C13" s="67">
        <v>1</v>
      </c>
      <c r="D13" s="74"/>
      <c r="E13" s="75"/>
    </row>
    <row r="14" spans="1:5">
      <c r="A14" s="85">
        <v>9</v>
      </c>
      <c r="B14" s="73" t="s">
        <v>151</v>
      </c>
      <c r="C14" s="67">
        <v>1</v>
      </c>
      <c r="D14" s="78"/>
      <c r="E14" s="79"/>
    </row>
    <row r="15" spans="1:5" ht="22.5">
      <c r="A15" s="86">
        <v>10</v>
      </c>
      <c r="B15" s="73" t="s">
        <v>152</v>
      </c>
      <c r="C15" s="67">
        <v>1</v>
      </c>
      <c r="D15" s="74"/>
      <c r="E15" s="75"/>
    </row>
    <row r="16" spans="1:5">
      <c r="A16" s="86">
        <v>11</v>
      </c>
      <c r="B16" s="73" t="s">
        <v>153</v>
      </c>
      <c r="C16" s="67">
        <v>1</v>
      </c>
      <c r="D16" s="74"/>
      <c r="E16" s="75"/>
    </row>
    <row r="17" spans="1:5">
      <c r="A17" s="86">
        <v>12</v>
      </c>
      <c r="B17" s="73" t="s">
        <v>154</v>
      </c>
      <c r="C17" s="77">
        <v>60</v>
      </c>
      <c r="D17" s="87"/>
      <c r="E17" s="75"/>
    </row>
    <row r="18" spans="1:5">
      <c r="A18" s="86">
        <v>13</v>
      </c>
      <c r="B18" s="73" t="s">
        <v>155</v>
      </c>
      <c r="C18" s="67">
        <v>2</v>
      </c>
      <c r="D18" s="74"/>
      <c r="E18" s="75"/>
    </row>
    <row r="19" spans="1:5">
      <c r="A19" s="86">
        <v>14</v>
      </c>
      <c r="B19" s="73" t="s">
        <v>156</v>
      </c>
      <c r="C19" s="67">
        <v>3</v>
      </c>
      <c r="D19" s="78"/>
      <c r="E19" s="75"/>
    </row>
    <row r="20" spans="1:5">
      <c r="A20" s="86">
        <v>15</v>
      </c>
      <c r="B20" s="73" t="s">
        <v>157</v>
      </c>
      <c r="C20" s="67">
        <v>1</v>
      </c>
      <c r="D20" s="78"/>
      <c r="E20" s="79"/>
    </row>
    <row r="21" spans="1:5">
      <c r="A21" s="86">
        <v>16</v>
      </c>
      <c r="B21" s="73" t="s">
        <v>158</v>
      </c>
      <c r="C21" s="67">
        <v>2</v>
      </c>
      <c r="D21" s="78"/>
      <c r="E21" s="79"/>
    </row>
    <row r="22" spans="1:5">
      <c r="A22" s="86">
        <v>17</v>
      </c>
      <c r="B22" s="73" t="s">
        <v>159</v>
      </c>
      <c r="C22" s="67">
        <v>1</v>
      </c>
      <c r="D22" s="78"/>
      <c r="E22" s="79"/>
    </row>
    <row r="23" spans="1:5">
      <c r="A23" s="86">
        <v>18</v>
      </c>
      <c r="B23" s="73" t="s">
        <v>160</v>
      </c>
      <c r="C23" s="67">
        <v>1</v>
      </c>
      <c r="D23" s="78"/>
      <c r="E23" s="79"/>
    </row>
    <row r="24" spans="1:5">
      <c r="A24" s="70"/>
      <c r="B24" s="170" t="s">
        <v>161</v>
      </c>
      <c r="C24" s="170"/>
      <c r="D24" s="170"/>
      <c r="E24" s="71"/>
    </row>
    <row r="25" spans="1:5">
      <c r="A25" s="45"/>
    </row>
    <row r="26" spans="1:5">
      <c r="A26" s="46"/>
    </row>
    <row r="27" spans="1:5" ht="15.75">
      <c r="A27" s="44" t="s">
        <v>162</v>
      </c>
    </row>
    <row r="28" spans="1:5" ht="56.25" customHeight="1">
      <c r="A28" s="59" t="s">
        <v>139</v>
      </c>
      <c r="B28" s="60" t="s">
        <v>140</v>
      </c>
      <c r="C28" s="61" t="s">
        <v>6</v>
      </c>
      <c r="D28" s="62" t="s">
        <v>141</v>
      </c>
      <c r="E28" s="63" t="s">
        <v>142</v>
      </c>
    </row>
    <row r="29" spans="1:5" ht="81" customHeight="1">
      <c r="A29" s="64"/>
      <c r="B29" s="171" t="s">
        <v>163</v>
      </c>
      <c r="C29" s="65"/>
      <c r="D29" s="65"/>
      <c r="E29" s="65"/>
    </row>
    <row r="30" spans="1:5" hidden="1">
      <c r="A30" s="66">
        <v>1</v>
      </c>
      <c r="B30" s="171"/>
      <c r="C30" s="67">
        <v>1</v>
      </c>
      <c r="D30" s="68">
        <v>6750</v>
      </c>
      <c r="E30" s="69">
        <v>6750</v>
      </c>
    </row>
    <row r="31" spans="1:5">
      <c r="A31" s="70"/>
      <c r="B31" s="170" t="s">
        <v>161</v>
      </c>
      <c r="C31" s="170"/>
      <c r="D31" s="170"/>
      <c r="E31" s="71"/>
    </row>
    <row r="33" spans="1:5">
      <c r="A33" s="45"/>
    </row>
    <row r="34" spans="1:5">
      <c r="A34" s="47"/>
    </row>
    <row r="35" spans="1:5" ht="15.75">
      <c r="A35" s="44" t="s">
        <v>164</v>
      </c>
    </row>
    <row r="36" spans="1:5" ht="53.25" customHeight="1">
      <c r="A36" s="59" t="s">
        <v>139</v>
      </c>
      <c r="B36" s="60" t="s">
        <v>140</v>
      </c>
      <c r="C36" s="61" t="s">
        <v>6</v>
      </c>
      <c r="D36" s="62" t="s">
        <v>141</v>
      </c>
      <c r="E36" s="63" t="s">
        <v>142</v>
      </c>
    </row>
    <row r="37" spans="1:5" ht="22.5">
      <c r="A37" s="72">
        <v>1</v>
      </c>
      <c r="B37" s="73" t="s">
        <v>165</v>
      </c>
      <c r="C37" s="67">
        <v>1</v>
      </c>
      <c r="D37" s="78"/>
      <c r="E37" s="79"/>
    </row>
    <row r="38" spans="1:5">
      <c r="A38" s="72">
        <v>2</v>
      </c>
      <c r="B38" s="73" t="s">
        <v>166</v>
      </c>
      <c r="C38" s="67">
        <v>2</v>
      </c>
      <c r="D38" s="78"/>
      <c r="E38" s="79"/>
    </row>
    <row r="39" spans="1:5">
      <c r="A39" s="72">
        <v>3</v>
      </c>
      <c r="B39" s="73" t="s">
        <v>167</v>
      </c>
      <c r="C39" s="67">
        <v>1</v>
      </c>
      <c r="D39" s="87"/>
      <c r="E39" s="79"/>
    </row>
    <row r="40" spans="1:5">
      <c r="A40" s="72">
        <v>4</v>
      </c>
      <c r="B40" s="73" t="s">
        <v>168</v>
      </c>
      <c r="C40" s="67">
        <v>3</v>
      </c>
      <c r="D40" s="87"/>
      <c r="E40" s="79"/>
    </row>
    <row r="41" spans="1:5">
      <c r="A41" s="72">
        <v>5</v>
      </c>
      <c r="B41" s="73" t="s">
        <v>169</v>
      </c>
      <c r="C41" s="67">
        <v>4</v>
      </c>
      <c r="D41" s="87"/>
      <c r="E41" s="79"/>
    </row>
    <row r="42" spans="1:5">
      <c r="A42" s="72">
        <v>6</v>
      </c>
      <c r="B42" s="73" t="s">
        <v>170</v>
      </c>
      <c r="C42" s="67">
        <v>1</v>
      </c>
      <c r="D42" s="78"/>
      <c r="E42" s="79"/>
    </row>
    <row r="43" spans="1:5">
      <c r="A43" s="85">
        <v>7</v>
      </c>
      <c r="B43" s="73" t="s">
        <v>171</v>
      </c>
      <c r="C43" s="67">
        <v>3</v>
      </c>
      <c r="D43" s="87"/>
      <c r="E43" s="79"/>
    </row>
    <row r="44" spans="1:5">
      <c r="A44" s="85">
        <v>8</v>
      </c>
      <c r="B44" s="73" t="s">
        <v>172</v>
      </c>
      <c r="C44" s="67">
        <v>1</v>
      </c>
      <c r="D44" s="78"/>
      <c r="E44" s="79"/>
    </row>
    <row r="45" spans="1:5">
      <c r="A45" s="85">
        <v>9</v>
      </c>
      <c r="B45" s="73" t="s">
        <v>173</v>
      </c>
      <c r="C45" s="67">
        <v>1</v>
      </c>
      <c r="D45" s="78"/>
      <c r="E45" s="79"/>
    </row>
    <row r="46" spans="1:5">
      <c r="A46" s="86">
        <v>10</v>
      </c>
      <c r="B46" s="73" t="s">
        <v>174</v>
      </c>
      <c r="C46" s="67">
        <v>1</v>
      </c>
      <c r="D46" s="78"/>
      <c r="E46" s="79"/>
    </row>
    <row r="47" spans="1:5">
      <c r="A47" s="86">
        <v>11</v>
      </c>
      <c r="B47" s="73" t="s">
        <v>175</v>
      </c>
      <c r="C47" s="67">
        <v>2</v>
      </c>
      <c r="D47" s="78"/>
      <c r="E47" s="79"/>
    </row>
    <row r="48" spans="1:5">
      <c r="A48" s="86">
        <v>12</v>
      </c>
      <c r="B48" s="73" t="s">
        <v>176</v>
      </c>
      <c r="C48" s="67">
        <v>1</v>
      </c>
      <c r="D48" s="78"/>
      <c r="E48" s="79"/>
    </row>
    <row r="49" spans="1:5">
      <c r="A49" s="86">
        <v>13</v>
      </c>
      <c r="B49" s="73" t="s">
        <v>159</v>
      </c>
      <c r="C49" s="67">
        <v>1</v>
      </c>
      <c r="D49" s="78"/>
      <c r="E49" s="79"/>
    </row>
    <row r="50" spans="1:5">
      <c r="A50" s="86">
        <v>14</v>
      </c>
      <c r="B50" s="73" t="s">
        <v>177</v>
      </c>
      <c r="C50" s="67">
        <v>1</v>
      </c>
      <c r="D50" s="87"/>
      <c r="E50" s="79"/>
    </row>
    <row r="51" spans="1:5">
      <c r="A51" s="70"/>
      <c r="B51" s="170" t="s">
        <v>161</v>
      </c>
      <c r="C51" s="170"/>
      <c r="D51" s="170"/>
      <c r="E51" s="88"/>
    </row>
    <row r="52" spans="1:5">
      <c r="A52" s="48"/>
    </row>
    <row r="53" spans="1:5" ht="15.75">
      <c r="A53" s="44" t="s">
        <v>178</v>
      </c>
    </row>
    <row r="54" spans="1:5" ht="54" customHeight="1">
      <c r="A54" s="59" t="s">
        <v>139</v>
      </c>
      <c r="B54" s="60" t="s">
        <v>140</v>
      </c>
      <c r="C54" s="61" t="s">
        <v>6</v>
      </c>
      <c r="D54" s="62" t="s">
        <v>141</v>
      </c>
      <c r="E54" s="63" t="s">
        <v>142</v>
      </c>
    </row>
    <row r="55" spans="1:5">
      <c r="A55" s="72">
        <v>1</v>
      </c>
      <c r="B55" s="73" t="s">
        <v>179</v>
      </c>
      <c r="C55" s="67">
        <v>1</v>
      </c>
      <c r="D55" s="68"/>
      <c r="E55" s="69"/>
    </row>
    <row r="56" spans="1:5">
      <c r="A56" s="72">
        <v>2</v>
      </c>
      <c r="B56" s="73" t="s">
        <v>180</v>
      </c>
      <c r="C56" s="67">
        <v>1</v>
      </c>
      <c r="D56" s="74"/>
      <c r="E56" s="75"/>
    </row>
    <row r="57" spans="1:5" ht="22.5">
      <c r="A57" s="72">
        <v>3</v>
      </c>
      <c r="B57" s="73" t="s">
        <v>147</v>
      </c>
      <c r="C57" s="77">
        <v>12</v>
      </c>
      <c r="D57" s="78"/>
      <c r="E57" s="75"/>
    </row>
    <row r="58" spans="1:5">
      <c r="A58" s="72">
        <v>4</v>
      </c>
      <c r="B58" s="73" t="s">
        <v>181</v>
      </c>
      <c r="C58" s="67">
        <v>1</v>
      </c>
      <c r="D58" s="78"/>
      <c r="E58" s="79"/>
    </row>
    <row r="59" spans="1:5" ht="21.75">
      <c r="A59" s="72">
        <v>5</v>
      </c>
      <c r="B59" s="73" t="s">
        <v>182</v>
      </c>
      <c r="C59" s="67">
        <v>1</v>
      </c>
      <c r="D59" s="87"/>
      <c r="E59" s="79"/>
    </row>
    <row r="60" spans="1:5">
      <c r="A60" s="72">
        <v>6</v>
      </c>
      <c r="B60" s="73" t="s">
        <v>154</v>
      </c>
      <c r="C60" s="77">
        <v>12</v>
      </c>
      <c r="D60" s="87"/>
      <c r="E60" s="79"/>
    </row>
    <row r="61" spans="1:5">
      <c r="A61" s="72">
        <v>7</v>
      </c>
      <c r="B61" s="73" t="s">
        <v>155</v>
      </c>
      <c r="C61" s="67">
        <v>1</v>
      </c>
      <c r="D61" s="74"/>
      <c r="E61" s="75"/>
    </row>
    <row r="62" spans="1:5">
      <c r="A62" s="72">
        <v>8</v>
      </c>
      <c r="B62" s="73" t="s">
        <v>156</v>
      </c>
      <c r="C62" s="67">
        <v>1</v>
      </c>
      <c r="D62" s="78"/>
      <c r="E62" s="79"/>
    </row>
    <row r="63" spans="1:5">
      <c r="A63" s="72">
        <v>9</v>
      </c>
      <c r="B63" s="73" t="s">
        <v>183</v>
      </c>
      <c r="C63" s="67">
        <v>1</v>
      </c>
      <c r="D63" s="78"/>
      <c r="E63" s="79"/>
    </row>
    <row r="64" spans="1:5">
      <c r="A64" s="86">
        <v>10</v>
      </c>
      <c r="B64" s="73" t="s">
        <v>157</v>
      </c>
      <c r="C64" s="67">
        <v>1</v>
      </c>
      <c r="D64" s="78"/>
      <c r="E64" s="79"/>
    </row>
    <row r="65" spans="1:5">
      <c r="A65" s="86">
        <v>11</v>
      </c>
      <c r="B65" s="73" t="s">
        <v>158</v>
      </c>
      <c r="C65" s="67">
        <v>1</v>
      </c>
      <c r="D65" s="78"/>
      <c r="E65" s="79"/>
    </row>
    <row r="66" spans="1:5">
      <c r="A66" s="86">
        <v>12</v>
      </c>
      <c r="B66" s="73" t="s">
        <v>159</v>
      </c>
      <c r="C66" s="67">
        <v>1</v>
      </c>
      <c r="D66" s="78"/>
      <c r="E66" s="79"/>
    </row>
    <row r="67" spans="1:5">
      <c r="A67" s="86">
        <v>12</v>
      </c>
      <c r="B67" s="73" t="s">
        <v>177</v>
      </c>
      <c r="C67" s="67">
        <v>1</v>
      </c>
      <c r="D67" s="87"/>
      <c r="E67" s="79"/>
    </row>
    <row r="68" spans="1:5">
      <c r="A68" s="70"/>
      <c r="B68" s="170" t="s">
        <v>161</v>
      </c>
      <c r="C68" s="170"/>
      <c r="D68" s="170"/>
      <c r="E68" s="71"/>
    </row>
    <row r="69" spans="1:5" ht="15.75">
      <c r="A69" s="49"/>
    </row>
    <row r="70" spans="1:5" ht="18.75">
      <c r="A70" s="89" t="s">
        <v>705</v>
      </c>
      <c r="D70" s="3"/>
      <c r="E70" s="3"/>
    </row>
    <row r="71" spans="1:5" ht="18.75">
      <c r="A71" s="50"/>
    </row>
    <row r="74" spans="1:5">
      <c r="A74" s="45"/>
    </row>
    <row r="75" spans="1:5">
      <c r="A75" s="45"/>
    </row>
    <row r="76" spans="1:5">
      <c r="A76" s="45"/>
    </row>
    <row r="77" spans="1:5" ht="20.25">
      <c r="A77" s="51"/>
    </row>
  </sheetData>
  <mergeCells count="6">
    <mergeCell ref="B68:D68"/>
    <mergeCell ref="B31:D31"/>
    <mergeCell ref="B9:B10"/>
    <mergeCell ref="B24:D24"/>
    <mergeCell ref="B29:B30"/>
    <mergeCell ref="B51:D5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10</vt:i4>
      </vt:variant>
    </vt:vector>
  </HeadingPairs>
  <TitlesOfParts>
    <vt:vector size="10" baseType="lpstr">
      <vt:lpstr>Rekapitulácia</vt:lpstr>
      <vt:lpstr>Stavebná časť</vt:lpstr>
      <vt:lpstr>Okná+výplne otvorov</vt:lpstr>
      <vt:lpstr>elektrika</vt:lpstr>
      <vt:lpstr>PLYN</vt:lpstr>
      <vt:lpstr>Kúrenie</vt:lpstr>
      <vt:lpstr>Zdravotechnika</vt:lpstr>
      <vt:lpstr>syntetické podlahy</vt:lpstr>
      <vt:lpstr>Vzduchotechnika</vt:lpstr>
      <vt:lpstr>Bowling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2014-11-24T06:37:46Z</dcterms:created>
  <dcterms:modified xsi:type="dcterms:W3CDTF">2014-12-15T11:37:26Z</dcterms:modified>
</cp:coreProperties>
</file>